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6" l="1"/>
  <c r="AB56" i="63"/>
  <c r="AB48"/>
  <c r="AB28"/>
  <c r="AB20"/>
  <c r="AB4"/>
  <c r="AB85"/>
  <c r="AB77"/>
  <c r="AB97" i="62"/>
  <c r="AB93"/>
  <c r="AB89"/>
  <c r="AB65"/>
  <c r="AB61"/>
  <c r="AB57"/>
  <c r="AB53"/>
  <c r="AB49"/>
  <c r="AB41"/>
  <c r="AB33"/>
  <c r="AB20"/>
  <c r="AB96" i="61"/>
  <c r="AB92"/>
  <c r="AB88"/>
  <c r="AB84"/>
  <c r="AB80"/>
  <c r="AB64"/>
  <c r="AB56"/>
  <c r="AB52"/>
  <c r="AB20"/>
  <c r="AB89"/>
  <c r="AA66" i="63"/>
  <c r="AA64"/>
  <c r="AA62"/>
  <c r="AA58"/>
  <c r="AA38"/>
  <c r="AA6"/>
  <c r="AA73" i="62"/>
  <c r="AA57"/>
  <c r="AA41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38" i="61"/>
  <c r="B99"/>
  <c r="C99" i="56"/>
  <c r="F86"/>
  <c r="C99" i="55"/>
  <c r="F64" i="58"/>
  <c r="B99"/>
  <c r="C99" i="57"/>
  <c r="F6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O36" s="1"/>
  <c r="N40"/>
  <c r="O40" s="1"/>
  <c r="N44"/>
  <c r="N48"/>
  <c r="O48" s="1"/>
  <c r="N52"/>
  <c r="N55"/>
  <c r="N56"/>
  <c r="N59"/>
  <c r="N60"/>
  <c r="O60" s="1"/>
  <c r="N63"/>
  <c r="N64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O48"/>
  <c r="V4"/>
  <c r="V9"/>
  <c r="V32"/>
  <c r="O32"/>
  <c r="V40"/>
  <c r="V16"/>
  <c r="O16"/>
  <c r="V24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V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12" i="55"/>
  <c r="O17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37"/>
  <c r="O53"/>
  <c r="O61"/>
  <c r="O69"/>
  <c r="O77"/>
  <c r="O93"/>
  <c r="V70" i="55"/>
  <c r="O70"/>
  <c r="V78"/>
  <c r="O78"/>
  <c r="V86"/>
  <c r="O86"/>
  <c r="O7" i="56"/>
  <c r="V14"/>
  <c r="O23"/>
  <c r="V30"/>
  <c r="O30"/>
  <c r="V39"/>
  <c r="V44"/>
  <c r="V46"/>
  <c r="O46"/>
  <c r="V58"/>
  <c r="V63"/>
  <c r="V66"/>
  <c r="O66"/>
  <c r="V74"/>
  <c r="V90"/>
  <c r="V98"/>
  <c r="O44" i="57"/>
  <c r="J99" i="55"/>
  <c r="G6"/>
  <c r="N24"/>
  <c r="O24" s="1"/>
  <c r="N40"/>
  <c r="O40" s="1"/>
  <c r="N56"/>
  <c r="O71"/>
  <c r="O96"/>
  <c r="V70" i="58"/>
  <c r="V86"/>
  <c r="G3" i="56"/>
  <c r="V60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33" i="58"/>
  <c r="O65"/>
  <c r="V97"/>
  <c r="N3" i="56"/>
  <c r="G88" i="57"/>
  <c r="N90"/>
  <c r="F91"/>
  <c r="K99" i="58"/>
  <c r="U99"/>
  <c r="F9"/>
  <c r="F17"/>
  <c r="V26"/>
  <c r="O29"/>
  <c r="V42"/>
  <c r="V58"/>
  <c r="V61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6"/>
  <c r="O14"/>
  <c r="O62" i="55"/>
  <c r="G27" i="58"/>
  <c r="O22" i="55"/>
  <c r="O95" i="56"/>
  <c r="O3" i="55"/>
  <c r="O87"/>
  <c r="O84" i="56"/>
  <c r="O76"/>
  <c r="O56"/>
  <c r="O52"/>
  <c r="O80"/>
  <c r="O64"/>
  <c r="O44"/>
  <c r="O28"/>
  <c r="O24"/>
  <c r="G7" i="55"/>
  <c r="V7" s="1"/>
  <c r="O56"/>
  <c r="O14"/>
  <c r="O9"/>
  <c r="O74" i="56"/>
  <c r="O58"/>
  <c r="O42"/>
  <c r="O38"/>
  <c r="O29"/>
  <c r="O22"/>
  <c r="V87" i="55"/>
  <c r="E99"/>
  <c r="V51"/>
  <c r="O46"/>
  <c r="O38"/>
  <c r="O30"/>
  <c r="O11"/>
  <c r="G75" i="58"/>
  <c r="G59"/>
  <c r="O59" s="1"/>
  <c r="O53"/>
  <c r="O45"/>
  <c r="O93"/>
  <c r="G91"/>
  <c r="O57"/>
  <c r="G43"/>
  <c r="V43" s="1"/>
  <c r="V25"/>
  <c r="G11"/>
  <c r="V11" s="1"/>
  <c r="E99"/>
  <c r="O81"/>
  <c r="O41"/>
  <c r="O17"/>
  <c r="G58" i="57"/>
  <c r="V58" s="1"/>
  <c r="G42"/>
  <c r="V42" s="1"/>
  <c r="G26"/>
  <c r="V26" s="1"/>
  <c r="O24"/>
  <c r="O4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2"/>
  <c r="O27" i="58"/>
  <c r="V27"/>
  <c r="O7" i="55"/>
  <c r="O49"/>
  <c r="O8" i="56"/>
  <c r="O4"/>
  <c r="O75" i="58"/>
  <c r="V75"/>
  <c r="V59"/>
  <c r="O26" i="57"/>
  <c r="O25"/>
  <c r="O9"/>
  <c r="O91" i="58"/>
  <c r="V91"/>
  <c r="O43"/>
  <c r="V45" i="57"/>
  <c r="V13"/>
  <c r="O7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9"/>
  <c r="CW16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<sst xmlns="http://schemas.openxmlformats.org/spreadsheetml/2006/main" count="8766" uniqueCount="538">
  <si>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</si>
  <si>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</si>
  <si>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</si>
  <si>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</si>
  <si>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</si>
  <si>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</si>
  <si>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</si>
  <si>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</si>
  <si>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</si>
  <si>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</si>
  <si>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</si>
  <si>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</si>
  <si>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</si>
  <si>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</si>
  <si>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</si>
  <si>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</si>
  <si>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</si>
  <si>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</si>
  <si>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</si>
  <si>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</si>
  <si>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</si>
  <si>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</si>
  <si>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</si>
  <si>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</si>
  <si>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</si>
  <si>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</si>
  <si>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</si>
  <si>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</si>
  <si>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</si>
  <si>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</si>
  <si>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</si>
  <si>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</si>
  <si>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</si>
  <si>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</si>
  <si>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</si>
  <si>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</si>
  <si>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</si>
  <si>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</si>
  <si>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</si>
  <si>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</si>
  <si>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</si>
  <si>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</si>
  <si>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</si>
  <si>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</si>
  <si>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</si>
  <si>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</si>
  <si>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</si>
  <si>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</si>
  <si>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</si>
  <si>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</si>
  <si>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</si>
  <si>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</si>
  <si>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</si>
  <si>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</si>
  <si>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</si>
  <si>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</si>
  <si>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</si>
  <si>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</si>
  <si>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</si>
  <si>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</si>
  <si>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</si>
  <si>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</si>
  <si>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</si>
  <si>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</si>
  <si>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</si>
  <si>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</si>
  <si>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</si>
  <si>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</si>
  <si>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</si>
  <si>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</si>
  <si>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</si>
  <si>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</si>
  <si>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</si>
  <si>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</si>
  <si>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</si>
  <si>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</si>
  <si>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</si>
  <si>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</si>
  <si>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</si>
  <si>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</si>
  <si>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</si>
  <si>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</si>
  <si>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</si>
  <si>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</si>
  <si>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</si>
  <si>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</si>
  <si>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</si>
  <si>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</si>
  <si>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</si>
  <si>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</si>
  <si>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</si>
  <si>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</si>
  <si>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</si>
  <si>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</si>
  <si>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</si>
  <si>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</si>
  <si>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</si>
  <si>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</si>
  <si>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</si>
  <si>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</si>
  <si>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</si>
  <si>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</si>
  <si>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</si>
  <si>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</si>
  <si>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</si>
  <si>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</si>
  <si>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</si>
  <si>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</si>
  <si>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</si>
  <si>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</si>
  <si>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</si>
  <si>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</si>
  <si>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</si>
  <si>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</si>
  <si>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</si>
  <si>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</si>
  <si>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</si>
  <si>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</si>
  <si>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</si>
  <si>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</si>
  <si>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</si>
  <si>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</si>
  <si>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</si>
  <si>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</si>
  <si>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</si>
  <si>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</si>
  <si>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</si>
  <si>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</si>
  <si>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</si>
  <si>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</si>
  <si>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</si>
  <si>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</si>
  <si>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</si>
  <si>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</si>
  <si>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</si>
  <si>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</si>
  <si>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</si>
  <si>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</si>
  <si>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</si>
  <si>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</si>
  <si>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</si>
  <si>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</si>
  <si>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</si>
  <si>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</si>
  <si>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</si>
  <si>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</si>
  <si>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</si>
  <si>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</si>
  <si>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</si>
  <si>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</si>
  <si>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</si>
  <si>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</si>
  <si>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</si>
  <si>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</si>
  <si>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</si>
  <si>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</si>
  <si>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</si>
  <si>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</si>
  <si>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</si>
  <si>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</si>
  <si>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</si>
  <si>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</si>
  <si>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</si>
  <si>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</si>
  <si>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</si>
  <si>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</si>
  <si>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</si>
  <si>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</si>
  <si>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</si>
  <si>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</si>
  <si>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</si>
  <si>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</si>
  <si>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</si>
  <si>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</si>
  <si>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</si>
  <si>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</si>
  <si>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</si>
  <si>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</si>
  <si>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</si>
  <si>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</si>
  <si>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</si>
  <si>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</si>
  <si>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</si>
  <si>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</si>
  <si>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</si>
  <si>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</si>
  <si>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</si>
  <si>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</si>
  <si>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</si>
  <si>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</si>
  <si>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</si>
  <si>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</si>
  <si>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</si>
  <si>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</si>
  <si>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</si>
  <si>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</si>
  <si>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</si>
  <si>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</si>
  <si>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</si>
  <si>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</si>
  <si>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</si>
  <si>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</si>
  <si>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</si>
  <si>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</si>
  <si>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</si>
  <si>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</si>
  <si>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</si>
  <si>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</si>
  <si>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</si>
  <si>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</si>
  <si>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</si>
  <si>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</si>
  <si>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</si>
  <si>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</si>
  <si>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</si>
  <si>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</si>
  <si>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</si>
  <si>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</si>
  <si>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</si>
  <si>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</si>
  <si>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</si>
  <si>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</si>
  <si>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</si>
  <si>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</si>
  <si>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</si>
  <si>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</si>
  <si>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</si>
  <si>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</si>
  <si>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</si>
  <si>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</si>
  <si>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</si>
  <si>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</si>
  <si>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</si>
  <si>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</si>
  <si>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</si>
  <si>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</si>
  <si>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</si>
  <si>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</si>
  <si>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</si>
  <si>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</si>
  <si>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</si>
  <si>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</si>
  <si>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</si>
  <si>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</si>
  <si>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</si>
  <si>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</si>
  <si>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</si>
  <si>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</si>
  <si>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</si>
  <si>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</si>
  <si>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</si>
  <si>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</si>
  <si>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</si>
  <si>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</si>
  <si>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</si>
  <si>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</si>
  <si>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</si>
  <si>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</si>
  <si>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</si>
  <si>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</si>
  <si>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</si>
  <si>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</si>
  <si>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</si>
  <si>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</si>
  <si>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</si>
  <si>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</si>
  <si>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</si>
  <si>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</si>
  <si>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</si>
  <si>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</si>
  <si>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</si>
  <si>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</si>
  <si>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</si>
  <si>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</si>
  <si>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</si>
  <si>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</si>
  <si>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</si>
  <si>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</si>
  <si>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</si>
  <si>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</si>
  <si>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</si>
  <si>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</si>
  <si>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</si>
  <si>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</si>
  <si>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</si>
  <si>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</si>
  <si>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</si>
  <si>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</si>
  <si>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</si>
  <si>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</si>
  <si>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</si>
  <si>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</si>
  <si>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</si>
  <si>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</si>
  <si>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</si>
  <si>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</si>
  <si>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</si>
  <si>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</si>
  <si>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</si>
  <si>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</si>
  <si>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</si>
  <si>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</si>
  <si>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</si>
  <si>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</si>
  <si>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</si>
  <si>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</si>
  <si>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</si>
  <si>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</si>
  <si>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</si>
  <si>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</si>
  <si>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</si>
  <si>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</si>
  <si>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</si>
  <si>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</si>
  <si>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</si>
  <si>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</si>
  <si>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</si>
  <si>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</si>
  <si>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</si>
  <si>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</si>
  <si>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</si>
  <si>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</si>
  <si>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</si>
  <si>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</si>
  <si>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</si>
  <si>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</si>
  <si>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</si>
  <si>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</si>
  <si>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</si>
  <si>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</si>
  <si>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</si>
  <si>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</si>
  <si>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</si>
  <si>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</si>
  <si>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</si>
  <si>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</si>
  <si>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</si>
  <si>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</si>
  <si>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</si>
  <si>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</si>
  <si>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</si>
  <si>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</si>
  <si>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</si>
  <si>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</si>
  <si>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</si>
  <si>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</si>
  <si>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</si>
  <si>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</si>
  <si>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</si>
  <si>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</si>
  <si>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</si>
  <si>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</si>
  <si>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</si>
  <si>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</si>
  <si>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</si>
  <si>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</si>
  <si>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</si>
  <si>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</si>
  <si>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</si>
  <si>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</si>
  <si>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</si>
  <si>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</si>
  <si>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</si>
  <si>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</si>
  <si>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</si>
  <si>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</si>
  <si>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</si>
  <si>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</si>
  <si>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</si>
  <si>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</si>
  <si>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</si>
  <si>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</si>
  <si>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</si>
  <si>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</si>
  <si>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</si>
  <si>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</si>
  <si>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</si>
  <si>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</si>
  <si>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</si>
  <si>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</si>
  <si>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</si>
  <si>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</si>
  <si>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</si>
  <si>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</si>
  <si>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</si>
  <si>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</si>
  <si>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</si>
  <si>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</si>
  <si>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</si>
  <si>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</si>
  <si>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</si>
  <si>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</si>
  <si>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</si>
  <si>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</si>
  <si>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</si>
  <si>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</si>
  <si>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</si>
  <si>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</si>
  <si>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</si>
  <si>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</si>
  <si>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</si>
  <si>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</si>
  <si>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</si>
  <si>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</si>
  <si>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</si>
  <si>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</si>
  <si>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</si>
  <si>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</si>
  <si>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</si>
  <si>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</si>
  <si>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</si>
  <si>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</si>
  <si>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</si>
  <si>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</si>
  <si>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</si>
  <si>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</si>
  <si>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</si>
  <si>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</si>
  <si>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</si>
  <si>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</si>
  <si>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</si>
  <si>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</si>
  <si>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</si>
  <si>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</si>
  <si>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</si>
  <si>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</si>
  <si>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</si>
  <si>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</si>
  <si>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</si>
  <si>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</si>
  <si>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</si>
  <si>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</si>
  <si>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</si>
  <si>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</si>
  <si>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</si>
  <si>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</si>
  <si>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</si>
  <si>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</si>
  <si>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</si>
  <si>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</si>
  <si>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</si>
  <si>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</si>
  <si>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</si>
  <si>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</si>
  <si>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</si>
  <si>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</si>
  <si>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</si>
  <si>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</si>
  <si>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</si>
  <si>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</si>
  <si>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</si>
  <si>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</si>
  <si>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</si>
  <si>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</si>
  <si>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</si>
  <si>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</si>
  <si>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</si>
  <si>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</si>
  <si>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</si>
  <si>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</si>
  <si>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</si>
  <si>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</si>
  <si>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</si>
  <si>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</si>
  <si>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</si>
  <si>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</si>
  <si>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</si>
  <si>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</si>
  <si>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</si>
  <si>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</si>
  <si>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</si>
  <si>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</si>
  <si>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</si>
  <si>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</si>
  <si>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</si>
  <si>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</si>
  <si>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</si>
  <si>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</si>
  <si>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</si>
  <si>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</si>
  <si>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</si>
  <si>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</si>
  <si>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</si>
  <si>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</si>
  <si>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</si>
  <si>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</si>
  <si>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</si>
  <si>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</si>
  <si>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</si>
  <si>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</si>
  <si>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</si>
  <si>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</si>
  <si>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</si>
  <si>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</si>
  <si>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</si>
  <si>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</si>
  <si>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</si>
  <si>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</si>
  <si>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</si>
  <si>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</si>
  <si>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</si>
  <si>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</si>
  <si>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</si>
  <si>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</si>
  <si>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</si>
  <si>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</si>
  <si>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45IS2023/06/24</t>
  </si>
  <si>
    <t>24-06-2023</t>
  </si>
  <si>
    <t>TANGEDCO</t>
  </si>
  <si>
    <t>HP</t>
  </si>
  <si>
    <t>GMR WARORA</t>
  </si>
  <si>
    <t>VL-CPP 1215</t>
  </si>
  <si>
    <t>SEIL</t>
  </si>
  <si>
    <t>Meghalaya_Ben</t>
  </si>
  <si>
    <t>CHANJUII</t>
  </si>
  <si>
    <t>KSEB</t>
  </si>
  <si>
    <t>ITCWIND</t>
  </si>
  <si>
    <t>SHPPBPL</t>
  </si>
  <si>
    <t>JPL</t>
  </si>
  <si>
    <t>SIMHAPURI</t>
  </si>
  <si>
    <t>MALANA</t>
  </si>
  <si>
    <t>KWHEP</t>
  </si>
  <si>
    <t>B_S_ISPAT_MH</t>
  </si>
  <si>
    <t>SKS Raigarh</t>
  </si>
  <si>
    <t>UTTARAKHAND</t>
  </si>
  <si>
    <t>JPNIGRIE_JNSTPP</t>
  </si>
  <si>
    <t>KAMENG</t>
  </si>
  <si>
    <t>LAPL-UP</t>
  </si>
  <si>
    <t>Teesta_III</t>
  </si>
  <si>
    <t>IPCL_WB</t>
  </si>
  <si>
    <t>SAPU1234</t>
  </si>
  <si>
    <t>NBVLIPP</t>
  </si>
  <si>
    <t>GBHHPL</t>
  </si>
  <si>
    <t>APNRL</t>
  </si>
  <si>
    <t>TS1PL_BKN</t>
  </si>
  <si>
    <t>SOLAPUR_SOLAR</t>
  </si>
  <si>
    <t>BALCO_LOAD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</si>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</sst>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302.16000000000003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302.16000000000003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302.16000000000003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302.16000000000003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302.16000000000003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302.16000000000003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302.16000000000003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302.16000000000003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302.16000000000003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302.16000000000003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302.16000000000003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302.16000000000003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302.16000000000003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302.16000000000003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302.16000000000003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302.16000000000003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302.16000000000003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302.16000000000003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302.16000000000003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302.16000000000003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45101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179">
        <v>45105.613182870373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45101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26.6</v>
      </c>
      <c r="C3" s="177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9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177">
        <v>26.6</v>
      </c>
      <c r="C4" s="177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7">
        <v>26.6</v>
      </c>
      <c r="C5" s="177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7">
        <v>26.6</v>
      </c>
      <c r="C6" s="177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7">
        <v>26.6</v>
      </c>
      <c r="C7" s="177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7">
        <v>26.6</v>
      </c>
      <c r="C8" s="177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7">
        <v>26.6</v>
      </c>
      <c r="C9" s="177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7">
        <v>26.6</v>
      </c>
      <c r="C10" s="177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7">
        <v>26.6</v>
      </c>
      <c r="C11" s="177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7">
        <v>26.6</v>
      </c>
      <c r="C12" s="177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7">
        <v>26.6</v>
      </c>
      <c r="C13" s="177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7">
        <v>26.6</v>
      </c>
      <c r="C14" s="177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7">
        <v>26.6</v>
      </c>
      <c r="C15" s="177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7">
        <v>26.6</v>
      </c>
      <c r="C16" s="177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7">
        <v>26.6</v>
      </c>
      <c r="C17" s="177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7">
        <v>26.6</v>
      </c>
      <c r="C18" s="177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7">
        <v>26.6</v>
      </c>
      <c r="C19" s="177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7">
        <v>26.6</v>
      </c>
      <c r="C20" s="177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7">
        <v>26.6</v>
      </c>
      <c r="C21" s="177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7">
        <v>26.6</v>
      </c>
      <c r="C22" s="177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7">
        <v>26.6</v>
      </c>
      <c r="C23" s="177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7">
        <v>26.6</v>
      </c>
      <c r="C24" s="177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7">
        <v>26.6</v>
      </c>
      <c r="C25" s="177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7">
        <v>26.6</v>
      </c>
      <c r="C26" s="177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7">
        <v>26.6</v>
      </c>
      <c r="C27" s="177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7">
        <v>26.6</v>
      </c>
      <c r="C28" s="177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7">
        <v>26.6</v>
      </c>
      <c r="C29" s="177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7">
        <v>26.6</v>
      </c>
      <c r="C30" s="177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7">
        <v>26.6</v>
      </c>
      <c r="C31" s="177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7">
        <v>26.6</v>
      </c>
      <c r="C32" s="177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7">
        <v>26.6</v>
      </c>
      <c r="C33" s="177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7">
        <v>26.6</v>
      </c>
      <c r="C34" s="177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7">
        <v>26.6</v>
      </c>
      <c r="C35" s="177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7">
        <v>26.6</v>
      </c>
      <c r="C36" s="177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7">
        <v>26.6</v>
      </c>
      <c r="C37" s="177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60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177">
        <v>26.4</v>
      </c>
      <c r="C38" s="177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60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177">
        <v>26.4</v>
      </c>
      <c r="C39" s="177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60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177">
        <v>26.4</v>
      </c>
      <c r="C40" s="177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60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177">
        <v>26.4</v>
      </c>
      <c r="C41" s="177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60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177">
        <v>26.4</v>
      </c>
      <c r="C42" s="177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60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177">
        <v>26.4</v>
      </c>
      <c r="C43" s="177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60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177">
        <v>26.4</v>
      </c>
      <c r="C44" s="177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60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177">
        <v>26.4</v>
      </c>
      <c r="C45" s="177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60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177">
        <v>26.4</v>
      </c>
      <c r="C46" s="177">
        <v>26.4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11.01408</v>
      </c>
      <c r="J46" s="21">
        <f t="shared" si="6"/>
        <v>6.1591199999999988</v>
      </c>
      <c r="K46" s="21">
        <f t="shared" si="7"/>
        <v>7.9437600000000002</v>
      </c>
      <c r="L46" s="21">
        <f t="shared" si="8"/>
        <v>1.28304</v>
      </c>
      <c r="M46" s="160">
        <f t="shared" si="9"/>
        <v>26.4</v>
      </c>
      <c r="N46" s="22"/>
      <c r="P46" s="37">
        <f t="shared" si="12"/>
        <v>11.01408</v>
      </c>
      <c r="Q46" s="37">
        <f t="shared" si="13"/>
        <v>6.1591199999999988</v>
      </c>
      <c r="R46" s="37">
        <f t="shared" si="14"/>
        <v>7.9437600000000002</v>
      </c>
      <c r="S46" s="37">
        <f t="shared" si="15"/>
        <v>1.28304</v>
      </c>
      <c r="T46" s="37">
        <f t="shared" si="10"/>
        <v>26.4</v>
      </c>
    </row>
    <row r="47" spans="1:20">
      <c r="A47" s="8" t="s">
        <v>89</v>
      </c>
      <c r="B47" s="177">
        <v>26.4</v>
      </c>
      <c r="C47" s="177">
        <v>26.4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11.01408</v>
      </c>
      <c r="J47" s="21">
        <f t="shared" si="6"/>
        <v>6.1591199999999988</v>
      </c>
      <c r="K47" s="21">
        <f t="shared" si="7"/>
        <v>7.9437600000000002</v>
      </c>
      <c r="L47" s="21">
        <f t="shared" si="8"/>
        <v>1.28304</v>
      </c>
      <c r="M47" s="160">
        <f t="shared" si="9"/>
        <v>26.4</v>
      </c>
      <c r="N47" s="22"/>
      <c r="P47" s="37">
        <f t="shared" si="12"/>
        <v>11.01408</v>
      </c>
      <c r="Q47" s="37">
        <f t="shared" si="13"/>
        <v>6.1591199999999988</v>
      </c>
      <c r="R47" s="37">
        <f t="shared" si="14"/>
        <v>7.9437600000000002</v>
      </c>
      <c r="S47" s="37">
        <f t="shared" si="15"/>
        <v>1.28304</v>
      </c>
      <c r="T47" s="37">
        <f t="shared" si="10"/>
        <v>26.4</v>
      </c>
    </row>
    <row r="48" spans="1:20">
      <c r="A48" s="8" t="s">
        <v>90</v>
      </c>
      <c r="B48" s="177">
        <v>26.4</v>
      </c>
      <c r="C48" s="177">
        <v>26.4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11.01408</v>
      </c>
      <c r="J48" s="21">
        <f t="shared" si="6"/>
        <v>6.1591199999999988</v>
      </c>
      <c r="K48" s="21">
        <f t="shared" si="7"/>
        <v>7.9437600000000002</v>
      </c>
      <c r="L48" s="21">
        <f t="shared" si="8"/>
        <v>1.28304</v>
      </c>
      <c r="M48" s="160">
        <f t="shared" si="9"/>
        <v>26.4</v>
      </c>
      <c r="N48" s="22"/>
      <c r="P48" s="37">
        <f t="shared" si="12"/>
        <v>11.01408</v>
      </c>
      <c r="Q48" s="37">
        <f t="shared" si="13"/>
        <v>6.1591199999999988</v>
      </c>
      <c r="R48" s="37">
        <f t="shared" si="14"/>
        <v>7.9437600000000002</v>
      </c>
      <c r="S48" s="37">
        <f t="shared" si="15"/>
        <v>1.28304</v>
      </c>
      <c r="T48" s="37">
        <f t="shared" si="10"/>
        <v>26.4</v>
      </c>
    </row>
    <row r="49" spans="1:20">
      <c r="A49" s="8" t="s">
        <v>91</v>
      </c>
      <c r="B49" s="177">
        <v>26.4</v>
      </c>
      <c r="C49" s="177">
        <v>26.4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11.01408</v>
      </c>
      <c r="J49" s="21">
        <f t="shared" si="6"/>
        <v>6.1591199999999988</v>
      </c>
      <c r="K49" s="21">
        <f t="shared" si="7"/>
        <v>7.9437600000000002</v>
      </c>
      <c r="L49" s="21">
        <f t="shared" si="8"/>
        <v>1.28304</v>
      </c>
      <c r="M49" s="160">
        <f t="shared" si="9"/>
        <v>26.4</v>
      </c>
      <c r="N49" s="22"/>
      <c r="P49" s="37">
        <f t="shared" si="12"/>
        <v>11.01408</v>
      </c>
      <c r="Q49" s="37">
        <f t="shared" si="13"/>
        <v>6.1591199999999988</v>
      </c>
      <c r="R49" s="37">
        <f t="shared" si="14"/>
        <v>7.9437600000000002</v>
      </c>
      <c r="S49" s="37">
        <f t="shared" si="15"/>
        <v>1.28304</v>
      </c>
      <c r="T49" s="37">
        <f t="shared" si="10"/>
        <v>26.4</v>
      </c>
    </row>
    <row r="50" spans="1:20">
      <c r="A50" s="8" t="s">
        <v>92</v>
      </c>
      <c r="B50" s="177">
        <v>26.4</v>
      </c>
      <c r="C50" s="177">
        <v>26.4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11.01408</v>
      </c>
      <c r="J50" s="21">
        <f t="shared" si="6"/>
        <v>6.1591199999999988</v>
      </c>
      <c r="K50" s="21">
        <f t="shared" si="7"/>
        <v>7.9437600000000002</v>
      </c>
      <c r="L50" s="21">
        <f t="shared" si="8"/>
        <v>1.28304</v>
      </c>
      <c r="M50" s="160">
        <f t="shared" si="9"/>
        <v>26.4</v>
      </c>
      <c r="N50" s="22"/>
      <c r="P50" s="37">
        <f t="shared" si="12"/>
        <v>11.01408</v>
      </c>
      <c r="Q50" s="37">
        <f t="shared" si="13"/>
        <v>6.1591199999999988</v>
      </c>
      <c r="R50" s="37">
        <f t="shared" si="14"/>
        <v>7.9437600000000002</v>
      </c>
      <c r="S50" s="37">
        <f t="shared" si="15"/>
        <v>1.28304</v>
      </c>
      <c r="T50" s="37">
        <f t="shared" si="10"/>
        <v>26.4</v>
      </c>
    </row>
    <row r="51" spans="1:20">
      <c r="A51" s="8" t="s">
        <v>93</v>
      </c>
      <c r="B51" s="177">
        <v>26.4</v>
      </c>
      <c r="C51" s="177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60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177">
        <v>26.4</v>
      </c>
      <c r="C52" s="177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60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177">
        <v>26.4</v>
      </c>
      <c r="C53" s="177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60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177">
        <v>26.4</v>
      </c>
      <c r="C54" s="177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60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177">
        <v>26.4</v>
      </c>
      <c r="C55" s="177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60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177">
        <v>26.4</v>
      </c>
      <c r="C56" s="177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60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177">
        <v>26.4</v>
      </c>
      <c r="C57" s="177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60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177">
        <v>26.4</v>
      </c>
      <c r="C58" s="177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60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177">
        <v>26.4</v>
      </c>
      <c r="C59" s="177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60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177">
        <v>26.4</v>
      </c>
      <c r="C60" s="177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60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177">
        <v>26.4</v>
      </c>
      <c r="C61" s="177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60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177">
        <v>26.4</v>
      </c>
      <c r="C62" s="177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60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177">
        <v>26.4</v>
      </c>
      <c r="C63" s="177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60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177">
        <v>26.4</v>
      </c>
      <c r="C64" s="177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60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177">
        <v>26.4</v>
      </c>
      <c r="C65" s="177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60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177">
        <v>26.4</v>
      </c>
      <c r="C66" s="177">
        <v>26.4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11.01408</v>
      </c>
      <c r="J66" s="21">
        <f t="shared" si="6"/>
        <v>6.1591199999999988</v>
      </c>
      <c r="K66" s="21">
        <f t="shared" si="7"/>
        <v>7.9437600000000002</v>
      </c>
      <c r="L66" s="21">
        <f t="shared" si="8"/>
        <v>1.28304</v>
      </c>
      <c r="M66" s="160">
        <f t="shared" si="9"/>
        <v>26.4</v>
      </c>
      <c r="N66" s="22"/>
      <c r="P66" s="37">
        <f t="shared" si="12"/>
        <v>11.01408</v>
      </c>
      <c r="Q66" s="37">
        <f t="shared" si="13"/>
        <v>6.1591199999999988</v>
      </c>
      <c r="R66" s="37">
        <f t="shared" si="14"/>
        <v>7.9437600000000002</v>
      </c>
      <c r="S66" s="37">
        <f t="shared" si="15"/>
        <v>1.28304</v>
      </c>
      <c r="T66" s="37">
        <f t="shared" si="10"/>
        <v>26.4</v>
      </c>
    </row>
    <row r="67" spans="1:20">
      <c r="A67" s="8" t="s">
        <v>109</v>
      </c>
      <c r="B67" s="177">
        <v>26.4</v>
      </c>
      <c r="C67" s="177">
        <v>26.4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11.01408</v>
      </c>
      <c r="J67" s="21">
        <f t="shared" si="6"/>
        <v>6.1591199999999988</v>
      </c>
      <c r="K67" s="21">
        <f t="shared" si="7"/>
        <v>7.9437600000000002</v>
      </c>
      <c r="L67" s="21">
        <f t="shared" si="8"/>
        <v>1.28304</v>
      </c>
      <c r="M67" s="160">
        <f t="shared" si="9"/>
        <v>26.4</v>
      </c>
      <c r="N67" s="22"/>
      <c r="P67" s="37">
        <f t="shared" ref="P67:P98" si="17">I67</f>
        <v>11.01408</v>
      </c>
      <c r="Q67" s="37">
        <f t="shared" ref="Q67:Q98" si="18">J67</f>
        <v>6.1591199999999988</v>
      </c>
      <c r="R67" s="37">
        <f t="shared" ref="R67:R98" si="19">K67</f>
        <v>7.9437600000000002</v>
      </c>
      <c r="S67" s="37">
        <f t="shared" ref="S67:S98" si="20">L67</f>
        <v>1.28304</v>
      </c>
      <c r="T67" s="37">
        <f t="shared" si="10"/>
        <v>26.4</v>
      </c>
    </row>
    <row r="68" spans="1:20">
      <c r="A68" s="8" t="s">
        <v>110</v>
      </c>
      <c r="B68" s="177">
        <v>26.4</v>
      </c>
      <c r="C68" s="177">
        <v>26.4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11.01408</v>
      </c>
      <c r="J68" s="21">
        <f t="shared" ref="J68:J98" si="22">C68*E68/100</f>
        <v>6.1591199999999988</v>
      </c>
      <c r="K68" s="21">
        <f t="shared" ref="K68:K98" si="23">C68*F68/100</f>
        <v>7.9437600000000002</v>
      </c>
      <c r="L68" s="21">
        <f t="shared" ref="L68:L98" si="24">C68*G68/100</f>
        <v>1.28304</v>
      </c>
      <c r="M68" s="160">
        <f t="shared" ref="M68:M98" si="25">SUM(I68:L68)</f>
        <v>26.4</v>
      </c>
      <c r="N68" s="22"/>
      <c r="P68" s="37">
        <f t="shared" si="17"/>
        <v>11.01408</v>
      </c>
      <c r="Q68" s="37">
        <f t="shared" si="18"/>
        <v>6.1591199999999988</v>
      </c>
      <c r="R68" s="37">
        <f t="shared" si="19"/>
        <v>7.9437600000000002</v>
      </c>
      <c r="S68" s="37">
        <f t="shared" si="20"/>
        <v>1.28304</v>
      </c>
      <c r="T68" s="37">
        <f t="shared" ref="T68:T99" si="26">SUM(P68:S68)</f>
        <v>26.4</v>
      </c>
    </row>
    <row r="69" spans="1:20">
      <c r="A69" s="8" t="s">
        <v>111</v>
      </c>
      <c r="B69" s="177">
        <v>26.4</v>
      </c>
      <c r="C69" s="177">
        <v>26.4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11.01408</v>
      </c>
      <c r="J69" s="21">
        <f t="shared" si="22"/>
        <v>6.1591199999999988</v>
      </c>
      <c r="K69" s="21">
        <f t="shared" si="23"/>
        <v>7.9437600000000002</v>
      </c>
      <c r="L69" s="21">
        <f t="shared" si="24"/>
        <v>1.28304</v>
      </c>
      <c r="M69" s="160">
        <f t="shared" si="25"/>
        <v>26.4</v>
      </c>
      <c r="N69" s="22"/>
      <c r="P69" s="37">
        <f t="shared" si="17"/>
        <v>11.01408</v>
      </c>
      <c r="Q69" s="37">
        <f t="shared" si="18"/>
        <v>6.1591199999999988</v>
      </c>
      <c r="R69" s="37">
        <f t="shared" si="19"/>
        <v>7.9437600000000002</v>
      </c>
      <c r="S69" s="37">
        <f t="shared" si="20"/>
        <v>1.28304</v>
      </c>
      <c r="T69" s="37">
        <f t="shared" si="26"/>
        <v>26.4</v>
      </c>
    </row>
    <row r="70" spans="1:20">
      <c r="A70" s="8" t="s">
        <v>112</v>
      </c>
      <c r="B70" s="177">
        <v>26.4</v>
      </c>
      <c r="C70" s="177">
        <v>26.4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11.01408</v>
      </c>
      <c r="J70" s="21">
        <f t="shared" si="22"/>
        <v>6.1591199999999988</v>
      </c>
      <c r="K70" s="21">
        <f t="shared" si="23"/>
        <v>7.9437600000000002</v>
      </c>
      <c r="L70" s="21">
        <f t="shared" si="24"/>
        <v>1.28304</v>
      </c>
      <c r="M70" s="160">
        <f t="shared" si="25"/>
        <v>26.4</v>
      </c>
      <c r="N70" s="22"/>
      <c r="P70" s="37">
        <f t="shared" si="17"/>
        <v>11.01408</v>
      </c>
      <c r="Q70" s="37">
        <f t="shared" si="18"/>
        <v>6.1591199999999988</v>
      </c>
      <c r="R70" s="37">
        <f t="shared" si="19"/>
        <v>7.9437600000000002</v>
      </c>
      <c r="S70" s="37">
        <f t="shared" si="20"/>
        <v>1.28304</v>
      </c>
      <c r="T70" s="37">
        <f t="shared" si="26"/>
        <v>26.4</v>
      </c>
    </row>
    <row r="71" spans="1:20">
      <c r="A71" s="8" t="s">
        <v>113</v>
      </c>
      <c r="B71" s="177">
        <v>26.4</v>
      </c>
      <c r="C71" s="177">
        <v>26.4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11.01408</v>
      </c>
      <c r="J71" s="21">
        <f t="shared" si="22"/>
        <v>6.1591199999999988</v>
      </c>
      <c r="K71" s="21">
        <f t="shared" si="23"/>
        <v>7.9437600000000002</v>
      </c>
      <c r="L71" s="21">
        <f t="shared" si="24"/>
        <v>1.28304</v>
      </c>
      <c r="M71" s="160">
        <f t="shared" si="25"/>
        <v>26.4</v>
      </c>
      <c r="N71" s="22"/>
      <c r="P71" s="37">
        <f t="shared" si="17"/>
        <v>11.01408</v>
      </c>
      <c r="Q71" s="37">
        <f t="shared" si="18"/>
        <v>6.1591199999999988</v>
      </c>
      <c r="R71" s="37">
        <f t="shared" si="19"/>
        <v>7.9437600000000002</v>
      </c>
      <c r="S71" s="37">
        <f t="shared" si="20"/>
        <v>1.28304</v>
      </c>
      <c r="T71" s="37">
        <f t="shared" si="26"/>
        <v>26.4</v>
      </c>
    </row>
    <row r="72" spans="1:20">
      <c r="A72" s="8" t="s">
        <v>114</v>
      </c>
      <c r="B72" s="177">
        <v>26.4</v>
      </c>
      <c r="C72" s="177">
        <v>26.4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11.01408</v>
      </c>
      <c r="J72" s="21">
        <f t="shared" si="22"/>
        <v>6.1591199999999988</v>
      </c>
      <c r="K72" s="21">
        <f t="shared" si="23"/>
        <v>7.9437600000000002</v>
      </c>
      <c r="L72" s="21">
        <f t="shared" si="24"/>
        <v>1.28304</v>
      </c>
      <c r="M72" s="160">
        <f t="shared" si="25"/>
        <v>26.4</v>
      </c>
      <c r="N72" s="22"/>
      <c r="P72" s="37">
        <f t="shared" si="17"/>
        <v>11.01408</v>
      </c>
      <c r="Q72" s="37">
        <f t="shared" si="18"/>
        <v>6.1591199999999988</v>
      </c>
      <c r="R72" s="37">
        <f t="shared" si="19"/>
        <v>7.9437600000000002</v>
      </c>
      <c r="S72" s="37">
        <f t="shared" si="20"/>
        <v>1.28304</v>
      </c>
      <c r="T72" s="37">
        <f t="shared" si="26"/>
        <v>26.4</v>
      </c>
    </row>
    <row r="73" spans="1:20">
      <c r="A73" s="8" t="s">
        <v>115</v>
      </c>
      <c r="B73" s="177">
        <v>26.4</v>
      </c>
      <c r="C73" s="177">
        <v>26.4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11.01408</v>
      </c>
      <c r="J73" s="21">
        <f t="shared" si="22"/>
        <v>6.1591199999999988</v>
      </c>
      <c r="K73" s="21">
        <f t="shared" si="23"/>
        <v>7.9437600000000002</v>
      </c>
      <c r="L73" s="21">
        <f t="shared" si="24"/>
        <v>1.28304</v>
      </c>
      <c r="M73" s="160">
        <f t="shared" si="25"/>
        <v>26.4</v>
      </c>
      <c r="N73" s="22"/>
      <c r="P73" s="37">
        <f t="shared" si="17"/>
        <v>11.01408</v>
      </c>
      <c r="Q73" s="37">
        <f t="shared" si="18"/>
        <v>6.1591199999999988</v>
      </c>
      <c r="R73" s="37">
        <f t="shared" si="19"/>
        <v>7.9437600000000002</v>
      </c>
      <c r="S73" s="37">
        <f t="shared" si="20"/>
        <v>1.28304</v>
      </c>
      <c r="T73" s="37">
        <f t="shared" si="26"/>
        <v>26.4</v>
      </c>
    </row>
    <row r="74" spans="1:20">
      <c r="A74" s="8" t="s">
        <v>116</v>
      </c>
      <c r="B74" s="177">
        <v>26.4</v>
      </c>
      <c r="C74" s="177">
        <v>26.4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11.01408</v>
      </c>
      <c r="J74" s="21">
        <f t="shared" si="22"/>
        <v>6.1591199999999988</v>
      </c>
      <c r="K74" s="21">
        <f t="shared" si="23"/>
        <v>7.9437600000000002</v>
      </c>
      <c r="L74" s="21">
        <f t="shared" si="24"/>
        <v>1.28304</v>
      </c>
      <c r="M74" s="160">
        <f t="shared" si="25"/>
        <v>26.4</v>
      </c>
      <c r="N74" s="22"/>
      <c r="P74" s="37">
        <f t="shared" si="17"/>
        <v>11.01408</v>
      </c>
      <c r="Q74" s="37">
        <f t="shared" si="18"/>
        <v>6.1591199999999988</v>
      </c>
      <c r="R74" s="37">
        <f t="shared" si="19"/>
        <v>7.9437600000000002</v>
      </c>
      <c r="S74" s="37">
        <f t="shared" si="20"/>
        <v>1.28304</v>
      </c>
      <c r="T74" s="37">
        <f t="shared" si="26"/>
        <v>26.4</v>
      </c>
    </row>
    <row r="75" spans="1:20">
      <c r="A75" s="8" t="s">
        <v>117</v>
      </c>
      <c r="B75" s="177">
        <v>26.4</v>
      </c>
      <c r="C75" s="177">
        <v>26.4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11.01408</v>
      </c>
      <c r="J75" s="21">
        <f t="shared" si="22"/>
        <v>6.1591199999999988</v>
      </c>
      <c r="K75" s="21">
        <f t="shared" si="23"/>
        <v>7.9437600000000002</v>
      </c>
      <c r="L75" s="21">
        <f t="shared" si="24"/>
        <v>1.28304</v>
      </c>
      <c r="M75" s="160">
        <f t="shared" si="25"/>
        <v>26.4</v>
      </c>
      <c r="N75" s="22"/>
      <c r="P75" s="37">
        <f t="shared" si="17"/>
        <v>11.01408</v>
      </c>
      <c r="Q75" s="37">
        <f t="shared" si="18"/>
        <v>6.1591199999999988</v>
      </c>
      <c r="R75" s="37">
        <f t="shared" si="19"/>
        <v>7.9437600000000002</v>
      </c>
      <c r="S75" s="37">
        <f t="shared" si="20"/>
        <v>1.28304</v>
      </c>
      <c r="T75" s="37">
        <f t="shared" si="26"/>
        <v>26.4</v>
      </c>
    </row>
    <row r="76" spans="1:20">
      <c r="A76" s="8" t="s">
        <v>118</v>
      </c>
      <c r="B76" s="177">
        <v>26.4</v>
      </c>
      <c r="C76" s="177">
        <v>26.4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11.01408</v>
      </c>
      <c r="J76" s="21">
        <f t="shared" si="22"/>
        <v>6.1591199999999988</v>
      </c>
      <c r="K76" s="21">
        <f t="shared" si="23"/>
        <v>7.9437600000000002</v>
      </c>
      <c r="L76" s="21">
        <f t="shared" si="24"/>
        <v>1.28304</v>
      </c>
      <c r="M76" s="160">
        <f t="shared" si="25"/>
        <v>26.4</v>
      </c>
      <c r="N76" s="22"/>
      <c r="P76" s="37">
        <f t="shared" si="17"/>
        <v>11.01408</v>
      </c>
      <c r="Q76" s="37">
        <f t="shared" si="18"/>
        <v>6.1591199999999988</v>
      </c>
      <c r="R76" s="37">
        <f t="shared" si="19"/>
        <v>7.9437600000000002</v>
      </c>
      <c r="S76" s="37">
        <f t="shared" si="20"/>
        <v>1.28304</v>
      </c>
      <c r="T76" s="37">
        <f t="shared" si="26"/>
        <v>26.4</v>
      </c>
    </row>
    <row r="77" spans="1:20">
      <c r="A77" s="8" t="s">
        <v>119</v>
      </c>
      <c r="B77" s="177">
        <v>26.4</v>
      </c>
      <c r="C77" s="177">
        <v>26.4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11.01408</v>
      </c>
      <c r="J77" s="21">
        <f t="shared" si="22"/>
        <v>6.1591199999999988</v>
      </c>
      <c r="K77" s="21">
        <f t="shared" si="23"/>
        <v>7.9437600000000002</v>
      </c>
      <c r="L77" s="21">
        <f t="shared" si="24"/>
        <v>1.28304</v>
      </c>
      <c r="M77" s="160">
        <f t="shared" si="25"/>
        <v>26.4</v>
      </c>
      <c r="N77" s="22"/>
      <c r="P77" s="37">
        <f t="shared" si="17"/>
        <v>11.01408</v>
      </c>
      <c r="Q77" s="37">
        <f t="shared" si="18"/>
        <v>6.1591199999999988</v>
      </c>
      <c r="R77" s="37">
        <f t="shared" si="19"/>
        <v>7.9437600000000002</v>
      </c>
      <c r="S77" s="37">
        <f t="shared" si="20"/>
        <v>1.28304</v>
      </c>
      <c r="T77" s="37">
        <f t="shared" si="26"/>
        <v>26.4</v>
      </c>
    </row>
    <row r="78" spans="1:20">
      <c r="A78" s="8" t="s">
        <v>120</v>
      </c>
      <c r="B78" s="177">
        <v>26.4</v>
      </c>
      <c r="C78" s="177">
        <v>26.4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11.01408</v>
      </c>
      <c r="J78" s="21">
        <f t="shared" si="22"/>
        <v>6.1591199999999988</v>
      </c>
      <c r="K78" s="21">
        <f t="shared" si="23"/>
        <v>7.9437600000000002</v>
      </c>
      <c r="L78" s="21">
        <f t="shared" si="24"/>
        <v>1.28304</v>
      </c>
      <c r="M78" s="160">
        <f t="shared" si="25"/>
        <v>26.4</v>
      </c>
      <c r="N78" s="22"/>
      <c r="P78" s="37">
        <f t="shared" si="17"/>
        <v>11.01408</v>
      </c>
      <c r="Q78" s="37">
        <f t="shared" si="18"/>
        <v>6.1591199999999988</v>
      </c>
      <c r="R78" s="37">
        <f t="shared" si="19"/>
        <v>7.9437600000000002</v>
      </c>
      <c r="S78" s="37">
        <f t="shared" si="20"/>
        <v>1.28304</v>
      </c>
      <c r="T78" s="37">
        <f t="shared" si="26"/>
        <v>26.4</v>
      </c>
    </row>
    <row r="79" spans="1:20">
      <c r="A79" s="8" t="s">
        <v>121</v>
      </c>
      <c r="B79" s="177">
        <v>26.4</v>
      </c>
      <c r="C79" s="177">
        <v>26.4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11.01408</v>
      </c>
      <c r="J79" s="21">
        <f t="shared" si="22"/>
        <v>6.1591199999999988</v>
      </c>
      <c r="K79" s="21">
        <f t="shared" si="23"/>
        <v>7.9437600000000002</v>
      </c>
      <c r="L79" s="21">
        <f t="shared" si="24"/>
        <v>1.28304</v>
      </c>
      <c r="M79" s="160">
        <f t="shared" si="25"/>
        <v>26.4</v>
      </c>
      <c r="N79" s="22"/>
      <c r="P79" s="37">
        <f t="shared" si="17"/>
        <v>11.01408</v>
      </c>
      <c r="Q79" s="37">
        <f t="shared" si="18"/>
        <v>6.1591199999999988</v>
      </c>
      <c r="R79" s="37">
        <f t="shared" si="19"/>
        <v>7.9437600000000002</v>
      </c>
      <c r="S79" s="37">
        <f t="shared" si="20"/>
        <v>1.28304</v>
      </c>
      <c r="T79" s="37">
        <f t="shared" si="26"/>
        <v>26.4</v>
      </c>
    </row>
    <row r="80" spans="1:20">
      <c r="A80" s="8" t="s">
        <v>122</v>
      </c>
      <c r="B80" s="177">
        <v>26.4</v>
      </c>
      <c r="C80" s="177">
        <v>26.4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11.01408</v>
      </c>
      <c r="J80" s="21">
        <f t="shared" si="22"/>
        <v>6.1591199999999988</v>
      </c>
      <c r="K80" s="21">
        <f t="shared" si="23"/>
        <v>7.9437600000000002</v>
      </c>
      <c r="L80" s="21">
        <f t="shared" si="24"/>
        <v>1.28304</v>
      </c>
      <c r="M80" s="160">
        <f t="shared" si="25"/>
        <v>26.4</v>
      </c>
      <c r="N80" s="22"/>
      <c r="P80" s="37">
        <f t="shared" si="17"/>
        <v>11.01408</v>
      </c>
      <c r="Q80" s="37">
        <f t="shared" si="18"/>
        <v>6.1591199999999988</v>
      </c>
      <c r="R80" s="37">
        <f t="shared" si="19"/>
        <v>7.9437600000000002</v>
      </c>
      <c r="S80" s="37">
        <f t="shared" si="20"/>
        <v>1.28304</v>
      </c>
      <c r="T80" s="37">
        <f t="shared" si="26"/>
        <v>26.4</v>
      </c>
    </row>
    <row r="81" spans="1:20">
      <c r="A81" s="8" t="s">
        <v>123</v>
      </c>
      <c r="B81" s="177">
        <v>26.4</v>
      </c>
      <c r="C81" s="177">
        <v>26.4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11.01408</v>
      </c>
      <c r="J81" s="21">
        <f t="shared" si="22"/>
        <v>6.1591199999999988</v>
      </c>
      <c r="K81" s="21">
        <f t="shared" si="23"/>
        <v>7.9437600000000002</v>
      </c>
      <c r="L81" s="21">
        <f t="shared" si="24"/>
        <v>1.28304</v>
      </c>
      <c r="M81" s="160">
        <f t="shared" si="25"/>
        <v>26.4</v>
      </c>
      <c r="N81" s="22"/>
      <c r="P81" s="37">
        <f t="shared" si="17"/>
        <v>11.01408</v>
      </c>
      <c r="Q81" s="37">
        <f t="shared" si="18"/>
        <v>6.1591199999999988</v>
      </c>
      <c r="R81" s="37">
        <f t="shared" si="19"/>
        <v>7.9437600000000002</v>
      </c>
      <c r="S81" s="37">
        <f t="shared" si="20"/>
        <v>1.28304</v>
      </c>
      <c r="T81" s="37">
        <f t="shared" si="26"/>
        <v>26.4</v>
      </c>
    </row>
    <row r="82" spans="1:20">
      <c r="A82" s="8" t="s">
        <v>124</v>
      </c>
      <c r="B82" s="177">
        <v>26.4</v>
      </c>
      <c r="C82" s="177">
        <v>26.4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11.01408</v>
      </c>
      <c r="J82" s="21">
        <f t="shared" si="22"/>
        <v>6.1591199999999988</v>
      </c>
      <c r="K82" s="21">
        <f t="shared" si="23"/>
        <v>7.9437600000000002</v>
      </c>
      <c r="L82" s="21">
        <f t="shared" si="24"/>
        <v>1.28304</v>
      </c>
      <c r="M82" s="160">
        <f t="shared" si="25"/>
        <v>26.4</v>
      </c>
      <c r="N82" s="22"/>
      <c r="P82" s="37">
        <f t="shared" si="17"/>
        <v>11.01408</v>
      </c>
      <c r="Q82" s="37">
        <f t="shared" si="18"/>
        <v>6.1591199999999988</v>
      </c>
      <c r="R82" s="37">
        <f t="shared" si="19"/>
        <v>7.9437600000000002</v>
      </c>
      <c r="S82" s="37">
        <f t="shared" si="20"/>
        <v>1.28304</v>
      </c>
      <c r="T82" s="37">
        <f t="shared" si="26"/>
        <v>26.4</v>
      </c>
    </row>
    <row r="83" spans="1:20">
      <c r="A83" s="8" t="s">
        <v>125</v>
      </c>
      <c r="B83" s="177">
        <v>26.4</v>
      </c>
      <c r="C83" s="177">
        <v>26.4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11.01408</v>
      </c>
      <c r="J83" s="21">
        <f t="shared" si="22"/>
        <v>6.1591199999999988</v>
      </c>
      <c r="K83" s="21">
        <f t="shared" si="23"/>
        <v>7.9437600000000002</v>
      </c>
      <c r="L83" s="21">
        <f t="shared" si="24"/>
        <v>1.28304</v>
      </c>
      <c r="M83" s="160">
        <f t="shared" si="25"/>
        <v>26.4</v>
      </c>
      <c r="N83" s="22"/>
      <c r="P83" s="37">
        <f t="shared" si="17"/>
        <v>11.01408</v>
      </c>
      <c r="Q83" s="37">
        <f t="shared" si="18"/>
        <v>6.1591199999999988</v>
      </c>
      <c r="R83" s="37">
        <f t="shared" si="19"/>
        <v>7.9437600000000002</v>
      </c>
      <c r="S83" s="37">
        <f t="shared" si="20"/>
        <v>1.28304</v>
      </c>
      <c r="T83" s="37">
        <f t="shared" si="26"/>
        <v>26.4</v>
      </c>
    </row>
    <row r="84" spans="1:20">
      <c r="A84" s="8" t="s">
        <v>126</v>
      </c>
      <c r="B84" s="177">
        <v>26.4</v>
      </c>
      <c r="C84" s="177">
        <v>26.4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11.01408</v>
      </c>
      <c r="J84" s="21">
        <f t="shared" si="22"/>
        <v>6.1591199999999988</v>
      </c>
      <c r="K84" s="21">
        <f t="shared" si="23"/>
        <v>7.9437600000000002</v>
      </c>
      <c r="L84" s="21">
        <f t="shared" si="24"/>
        <v>1.28304</v>
      </c>
      <c r="M84" s="160">
        <f t="shared" si="25"/>
        <v>26.4</v>
      </c>
      <c r="N84" s="22"/>
      <c r="P84" s="37">
        <f t="shared" si="17"/>
        <v>11.01408</v>
      </c>
      <c r="Q84" s="37">
        <f t="shared" si="18"/>
        <v>6.1591199999999988</v>
      </c>
      <c r="R84" s="37">
        <f t="shared" si="19"/>
        <v>7.9437600000000002</v>
      </c>
      <c r="S84" s="37">
        <f t="shared" si="20"/>
        <v>1.28304</v>
      </c>
      <c r="T84" s="37">
        <f t="shared" si="26"/>
        <v>26.4</v>
      </c>
    </row>
    <row r="85" spans="1:20">
      <c r="A85" s="8" t="s">
        <v>127</v>
      </c>
      <c r="B85" s="177">
        <v>26.4</v>
      </c>
      <c r="C85" s="177">
        <v>26.4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11.01408</v>
      </c>
      <c r="J85" s="21">
        <f t="shared" si="22"/>
        <v>6.1591199999999988</v>
      </c>
      <c r="K85" s="21">
        <f t="shared" si="23"/>
        <v>7.9437600000000002</v>
      </c>
      <c r="L85" s="21">
        <f t="shared" si="24"/>
        <v>1.28304</v>
      </c>
      <c r="M85" s="160">
        <f t="shared" si="25"/>
        <v>26.4</v>
      </c>
      <c r="N85" s="22"/>
      <c r="P85" s="37">
        <f t="shared" si="17"/>
        <v>11.01408</v>
      </c>
      <c r="Q85" s="37">
        <f t="shared" si="18"/>
        <v>6.1591199999999988</v>
      </c>
      <c r="R85" s="37">
        <f t="shared" si="19"/>
        <v>7.9437600000000002</v>
      </c>
      <c r="S85" s="37">
        <f t="shared" si="20"/>
        <v>1.28304</v>
      </c>
      <c r="T85" s="37">
        <f t="shared" si="26"/>
        <v>26.4</v>
      </c>
    </row>
    <row r="86" spans="1:20">
      <c r="A86" s="8" t="s">
        <v>128</v>
      </c>
      <c r="B86" s="177">
        <v>26.4</v>
      </c>
      <c r="C86" s="177">
        <v>26.4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11.01408</v>
      </c>
      <c r="J86" s="21">
        <f t="shared" si="22"/>
        <v>6.1591199999999988</v>
      </c>
      <c r="K86" s="21">
        <f t="shared" si="23"/>
        <v>7.9437600000000002</v>
      </c>
      <c r="L86" s="21">
        <f t="shared" si="24"/>
        <v>1.28304</v>
      </c>
      <c r="M86" s="160">
        <f t="shared" si="25"/>
        <v>26.4</v>
      </c>
      <c r="N86" s="22"/>
      <c r="P86" s="37">
        <f t="shared" si="17"/>
        <v>11.01408</v>
      </c>
      <c r="Q86" s="37">
        <f t="shared" si="18"/>
        <v>6.1591199999999988</v>
      </c>
      <c r="R86" s="37">
        <f t="shared" si="19"/>
        <v>7.9437600000000002</v>
      </c>
      <c r="S86" s="37">
        <f t="shared" si="20"/>
        <v>1.28304</v>
      </c>
      <c r="T86" s="37">
        <f t="shared" si="26"/>
        <v>26.4</v>
      </c>
    </row>
    <row r="87" spans="1:20">
      <c r="A87" s="8" t="s">
        <v>129</v>
      </c>
      <c r="B87" s="177">
        <v>26.4</v>
      </c>
      <c r="C87" s="177">
        <v>26.4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11.01408</v>
      </c>
      <c r="J87" s="21">
        <f t="shared" si="22"/>
        <v>6.1591199999999988</v>
      </c>
      <c r="K87" s="21">
        <f t="shared" si="23"/>
        <v>7.9437600000000002</v>
      </c>
      <c r="L87" s="21">
        <f t="shared" si="24"/>
        <v>1.28304</v>
      </c>
      <c r="M87" s="160">
        <f t="shared" si="25"/>
        <v>26.4</v>
      </c>
      <c r="N87" s="22"/>
      <c r="P87" s="37">
        <f t="shared" si="17"/>
        <v>11.01408</v>
      </c>
      <c r="Q87" s="37">
        <f t="shared" si="18"/>
        <v>6.1591199999999988</v>
      </c>
      <c r="R87" s="37">
        <f t="shared" si="19"/>
        <v>7.9437600000000002</v>
      </c>
      <c r="S87" s="37">
        <f t="shared" si="20"/>
        <v>1.28304</v>
      </c>
      <c r="T87" s="37">
        <f t="shared" si="26"/>
        <v>26.4</v>
      </c>
    </row>
    <row r="88" spans="1:20">
      <c r="A88" s="8" t="s">
        <v>130</v>
      </c>
      <c r="B88" s="177">
        <v>26.4</v>
      </c>
      <c r="C88" s="177">
        <v>26.4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11.01408</v>
      </c>
      <c r="J88" s="21">
        <f t="shared" si="22"/>
        <v>6.1591199999999988</v>
      </c>
      <c r="K88" s="21">
        <f t="shared" si="23"/>
        <v>7.9437600000000002</v>
      </c>
      <c r="L88" s="21">
        <f t="shared" si="24"/>
        <v>1.28304</v>
      </c>
      <c r="M88" s="160">
        <f t="shared" si="25"/>
        <v>26.4</v>
      </c>
      <c r="N88" s="22"/>
      <c r="P88" s="37">
        <f t="shared" si="17"/>
        <v>11.01408</v>
      </c>
      <c r="Q88" s="37">
        <f t="shared" si="18"/>
        <v>6.1591199999999988</v>
      </c>
      <c r="R88" s="37">
        <f t="shared" si="19"/>
        <v>7.9437600000000002</v>
      </c>
      <c r="S88" s="37">
        <f t="shared" si="20"/>
        <v>1.28304</v>
      </c>
      <c r="T88" s="37">
        <f t="shared" si="26"/>
        <v>26.4</v>
      </c>
    </row>
    <row r="89" spans="1:20">
      <c r="A89" s="8" t="s">
        <v>131</v>
      </c>
      <c r="B89" s="177">
        <v>26.4</v>
      </c>
      <c r="C89" s="177">
        <v>26.4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11.01408</v>
      </c>
      <c r="J89" s="21">
        <f t="shared" si="22"/>
        <v>6.1591199999999988</v>
      </c>
      <c r="K89" s="21">
        <f t="shared" si="23"/>
        <v>7.9437600000000002</v>
      </c>
      <c r="L89" s="21">
        <f t="shared" si="24"/>
        <v>1.28304</v>
      </c>
      <c r="M89" s="160">
        <f t="shared" si="25"/>
        <v>26.4</v>
      </c>
      <c r="N89" s="22"/>
      <c r="P89" s="37">
        <f t="shared" si="17"/>
        <v>11.01408</v>
      </c>
      <c r="Q89" s="37">
        <f t="shared" si="18"/>
        <v>6.1591199999999988</v>
      </c>
      <c r="R89" s="37">
        <f t="shared" si="19"/>
        <v>7.9437600000000002</v>
      </c>
      <c r="S89" s="37">
        <f t="shared" si="20"/>
        <v>1.28304</v>
      </c>
      <c r="T89" s="37">
        <f t="shared" si="26"/>
        <v>26.4</v>
      </c>
    </row>
    <row r="90" spans="1:20">
      <c r="A90" s="8" t="s">
        <v>132</v>
      </c>
      <c r="B90" s="177">
        <v>26.4</v>
      </c>
      <c r="C90" s="177">
        <v>26.4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11.01408</v>
      </c>
      <c r="J90" s="21">
        <f t="shared" si="22"/>
        <v>6.1591199999999988</v>
      </c>
      <c r="K90" s="21">
        <f t="shared" si="23"/>
        <v>7.9437600000000002</v>
      </c>
      <c r="L90" s="21">
        <f t="shared" si="24"/>
        <v>1.28304</v>
      </c>
      <c r="M90" s="160">
        <f t="shared" si="25"/>
        <v>26.4</v>
      </c>
      <c r="N90" s="22"/>
      <c r="P90" s="37">
        <f t="shared" si="17"/>
        <v>11.01408</v>
      </c>
      <c r="Q90" s="37">
        <f t="shared" si="18"/>
        <v>6.1591199999999988</v>
      </c>
      <c r="R90" s="37">
        <f t="shared" si="19"/>
        <v>7.9437600000000002</v>
      </c>
      <c r="S90" s="37">
        <f t="shared" si="20"/>
        <v>1.28304</v>
      </c>
      <c r="T90" s="37">
        <f t="shared" si="26"/>
        <v>26.4</v>
      </c>
    </row>
    <row r="91" spans="1:20">
      <c r="A91" s="8" t="s">
        <v>133</v>
      </c>
      <c r="B91" s="177">
        <v>26.4</v>
      </c>
      <c r="C91" s="177">
        <v>26.4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11.01408</v>
      </c>
      <c r="J91" s="21">
        <f t="shared" si="22"/>
        <v>6.1591199999999988</v>
      </c>
      <c r="K91" s="21">
        <f t="shared" si="23"/>
        <v>7.9437600000000002</v>
      </c>
      <c r="L91" s="21">
        <f t="shared" si="24"/>
        <v>1.28304</v>
      </c>
      <c r="M91" s="160">
        <f t="shared" si="25"/>
        <v>26.4</v>
      </c>
      <c r="N91" s="22"/>
      <c r="P91" s="37">
        <f t="shared" si="17"/>
        <v>11.01408</v>
      </c>
      <c r="Q91" s="37">
        <f t="shared" si="18"/>
        <v>6.1591199999999988</v>
      </c>
      <c r="R91" s="37">
        <f t="shared" si="19"/>
        <v>7.9437600000000002</v>
      </c>
      <c r="S91" s="37">
        <f t="shared" si="20"/>
        <v>1.28304</v>
      </c>
      <c r="T91" s="37">
        <f t="shared" si="26"/>
        <v>26.4</v>
      </c>
    </row>
    <row r="92" spans="1:20">
      <c r="A92" s="8" t="s">
        <v>134</v>
      </c>
      <c r="B92" s="177">
        <v>26.4</v>
      </c>
      <c r="C92" s="177">
        <v>26.4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11.01408</v>
      </c>
      <c r="J92" s="21">
        <f t="shared" si="22"/>
        <v>6.1591199999999988</v>
      </c>
      <c r="K92" s="21">
        <f t="shared" si="23"/>
        <v>7.9437600000000002</v>
      </c>
      <c r="L92" s="21">
        <f t="shared" si="24"/>
        <v>1.28304</v>
      </c>
      <c r="M92" s="160">
        <f t="shared" si="25"/>
        <v>26.4</v>
      </c>
      <c r="N92" s="22"/>
      <c r="P92" s="37">
        <f t="shared" si="17"/>
        <v>11.01408</v>
      </c>
      <c r="Q92" s="37">
        <f t="shared" si="18"/>
        <v>6.1591199999999988</v>
      </c>
      <c r="R92" s="37">
        <f t="shared" si="19"/>
        <v>7.9437600000000002</v>
      </c>
      <c r="S92" s="37">
        <f t="shared" si="20"/>
        <v>1.28304</v>
      </c>
      <c r="T92" s="37">
        <f t="shared" si="26"/>
        <v>26.4</v>
      </c>
    </row>
    <row r="93" spans="1:20">
      <c r="A93" s="8" t="s">
        <v>135</v>
      </c>
      <c r="B93" s="177">
        <v>26.4</v>
      </c>
      <c r="C93" s="177">
        <v>26.4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11.01408</v>
      </c>
      <c r="J93" s="21">
        <f t="shared" si="22"/>
        <v>6.1591199999999988</v>
      </c>
      <c r="K93" s="21">
        <f t="shared" si="23"/>
        <v>7.9437600000000002</v>
      </c>
      <c r="L93" s="21">
        <f t="shared" si="24"/>
        <v>1.28304</v>
      </c>
      <c r="M93" s="160">
        <f t="shared" si="25"/>
        <v>26.4</v>
      </c>
      <c r="N93" s="22"/>
      <c r="P93" s="37">
        <f t="shared" si="17"/>
        <v>11.01408</v>
      </c>
      <c r="Q93" s="37">
        <f t="shared" si="18"/>
        <v>6.1591199999999988</v>
      </c>
      <c r="R93" s="37">
        <f t="shared" si="19"/>
        <v>7.9437600000000002</v>
      </c>
      <c r="S93" s="37">
        <f t="shared" si="20"/>
        <v>1.28304</v>
      </c>
      <c r="T93" s="37">
        <f t="shared" si="26"/>
        <v>26.4</v>
      </c>
    </row>
    <row r="94" spans="1:20">
      <c r="A94" s="8" t="s">
        <v>136</v>
      </c>
      <c r="B94" s="177">
        <v>26.4</v>
      </c>
      <c r="C94" s="177">
        <v>26.4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11.01408</v>
      </c>
      <c r="J94" s="21">
        <f t="shared" si="22"/>
        <v>6.1591199999999988</v>
      </c>
      <c r="K94" s="21">
        <f t="shared" si="23"/>
        <v>7.9437600000000002</v>
      </c>
      <c r="L94" s="21">
        <f t="shared" si="24"/>
        <v>1.28304</v>
      </c>
      <c r="M94" s="160">
        <f t="shared" si="25"/>
        <v>26.4</v>
      </c>
      <c r="N94" s="22"/>
      <c r="P94" s="37">
        <f t="shared" si="17"/>
        <v>11.01408</v>
      </c>
      <c r="Q94" s="37">
        <f t="shared" si="18"/>
        <v>6.1591199999999988</v>
      </c>
      <c r="R94" s="37">
        <f t="shared" si="19"/>
        <v>7.9437600000000002</v>
      </c>
      <c r="S94" s="37">
        <f t="shared" si="20"/>
        <v>1.28304</v>
      </c>
      <c r="T94" s="37">
        <f t="shared" si="26"/>
        <v>26.4</v>
      </c>
    </row>
    <row r="95" spans="1:20">
      <c r="A95" s="8" t="s">
        <v>137</v>
      </c>
      <c r="B95" s="177">
        <v>22</v>
      </c>
      <c r="C95" s="177">
        <v>22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9.1783999999999999</v>
      </c>
      <c r="J95" s="21">
        <f t="shared" si="22"/>
        <v>5.1326000000000001</v>
      </c>
      <c r="K95" s="21">
        <f t="shared" si="23"/>
        <v>6.6198000000000006</v>
      </c>
      <c r="L95" s="21">
        <f t="shared" si="24"/>
        <v>1.0691999999999999</v>
      </c>
      <c r="M95" s="160">
        <f t="shared" si="25"/>
        <v>22</v>
      </c>
      <c r="N95" s="22"/>
      <c r="P95" s="37">
        <f t="shared" si="17"/>
        <v>9.1783999999999999</v>
      </c>
      <c r="Q95" s="37">
        <f t="shared" si="18"/>
        <v>5.1326000000000001</v>
      </c>
      <c r="R95" s="37">
        <f t="shared" si="19"/>
        <v>6.6198000000000006</v>
      </c>
      <c r="S95" s="37">
        <f t="shared" si="20"/>
        <v>1.0691999999999999</v>
      </c>
      <c r="T95" s="37">
        <f t="shared" si="26"/>
        <v>22</v>
      </c>
    </row>
    <row r="96" spans="1:20">
      <c r="A96" s="8" t="s">
        <v>138</v>
      </c>
      <c r="B96" s="177">
        <v>18</v>
      </c>
      <c r="C96" s="177">
        <v>18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7.5096000000000007</v>
      </c>
      <c r="J96" s="21">
        <f t="shared" si="22"/>
        <v>4.1993999999999998</v>
      </c>
      <c r="K96" s="21">
        <f t="shared" si="23"/>
        <v>5.4161999999999999</v>
      </c>
      <c r="L96" s="21">
        <f t="shared" si="24"/>
        <v>0.87480000000000002</v>
      </c>
      <c r="M96" s="160">
        <f t="shared" si="25"/>
        <v>18</v>
      </c>
      <c r="N96" s="22"/>
      <c r="P96" s="37">
        <f t="shared" si="17"/>
        <v>7.5096000000000007</v>
      </c>
      <c r="Q96" s="37">
        <f t="shared" si="18"/>
        <v>4.1993999999999998</v>
      </c>
      <c r="R96" s="37">
        <f t="shared" si="19"/>
        <v>5.4161999999999999</v>
      </c>
      <c r="S96" s="37">
        <f t="shared" si="20"/>
        <v>0.87480000000000002</v>
      </c>
      <c r="T96" s="37">
        <f t="shared" si="26"/>
        <v>18</v>
      </c>
    </row>
    <row r="97" spans="1:23">
      <c r="A97" s="8" t="s">
        <v>139</v>
      </c>
      <c r="B97" s="177">
        <v>14</v>
      </c>
      <c r="C97" s="177">
        <v>14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5.8407999999999989</v>
      </c>
      <c r="J97" s="21">
        <f t="shared" si="22"/>
        <v>3.2662</v>
      </c>
      <c r="K97" s="21">
        <f t="shared" si="23"/>
        <v>4.2126000000000001</v>
      </c>
      <c r="L97" s="21">
        <f t="shared" si="24"/>
        <v>0.68040000000000012</v>
      </c>
      <c r="M97" s="160">
        <f t="shared" si="25"/>
        <v>14</v>
      </c>
      <c r="N97" s="22"/>
      <c r="P97" s="37">
        <f t="shared" si="17"/>
        <v>5.8407999999999989</v>
      </c>
      <c r="Q97" s="37">
        <f t="shared" si="18"/>
        <v>3.2662</v>
      </c>
      <c r="R97" s="37">
        <f t="shared" si="19"/>
        <v>4.2126000000000001</v>
      </c>
      <c r="S97" s="37">
        <f t="shared" si="20"/>
        <v>0.68040000000000012</v>
      </c>
      <c r="T97" s="37">
        <f t="shared" si="26"/>
        <v>14</v>
      </c>
    </row>
    <row r="98" spans="1:23" ht="15.75" thickBot="1">
      <c r="A98" s="8" t="s">
        <v>140</v>
      </c>
      <c r="B98" s="177">
        <v>14</v>
      </c>
      <c r="C98" s="177">
        <v>14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5.8407999999999989</v>
      </c>
      <c r="J98" s="21">
        <f t="shared" si="22"/>
        <v>3.2662</v>
      </c>
      <c r="K98" s="21">
        <f t="shared" si="23"/>
        <v>4.2126000000000001</v>
      </c>
      <c r="L98" s="21">
        <f t="shared" si="24"/>
        <v>0.68040000000000012</v>
      </c>
      <c r="M98" s="160">
        <f t="shared" si="25"/>
        <v>14</v>
      </c>
      <c r="N98" s="22"/>
      <c r="P98" s="37">
        <f t="shared" si="17"/>
        <v>5.8407999999999989</v>
      </c>
      <c r="Q98" s="37">
        <f t="shared" si="18"/>
        <v>3.2662</v>
      </c>
      <c r="R98" s="37">
        <f t="shared" si="19"/>
        <v>4.2126000000000001</v>
      </c>
      <c r="S98" s="37">
        <f t="shared" si="20"/>
        <v>0.68040000000000012</v>
      </c>
      <c r="T98" s="37">
        <f t="shared" si="26"/>
        <v>14</v>
      </c>
    </row>
    <row r="99" spans="1:23" ht="15.75" thickBot="1">
      <c r="A99" s="8" t="s">
        <v>175</v>
      </c>
      <c r="B99" s="20">
        <f t="shared" ref="B99:H99" si="27">SUM(B3:B98)/4000</f>
        <v>0.62595000000000134</v>
      </c>
      <c r="C99" s="20">
        <f t="shared" si="27"/>
        <v>0.62590000000000134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0.26112548000000024</v>
      </c>
      <c r="J99" s="161">
        <f t="shared" ref="J99:L99" si="28">SUM(J3:J98)/4000</f>
        <v>0.14602246999999982</v>
      </c>
      <c r="K99" s="161">
        <f t="shared" si="28"/>
        <v>0.18833330999999995</v>
      </c>
      <c r="L99" s="161">
        <f t="shared" si="28"/>
        <v>3.0418740000000003E-2</v>
      </c>
      <c r="M99" s="162">
        <f>SUM(M3:M98)/4000</f>
        <v>0.62590000000000134</v>
      </c>
      <c r="N99" s="23"/>
      <c r="P99" s="37">
        <f>SUM(P3:P98)/4000</f>
        <v>0.26112548000000024</v>
      </c>
      <c r="Q99" s="37">
        <f t="shared" ref="Q99:S99" si="29">SUM(Q3:Q98)/4000</f>
        <v>0.14602246999999982</v>
      </c>
      <c r="R99" s="37">
        <f t="shared" si="29"/>
        <v>0.18833330999999995</v>
      </c>
      <c r="S99" s="37">
        <f t="shared" si="29"/>
        <v>3.0418740000000003E-2</v>
      </c>
      <c r="T99" s="37">
        <f t="shared" si="26"/>
        <v>0.62590000000000001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-7</v>
      </c>
      <c r="Q3" s="53">
        <v>-30</v>
      </c>
      <c r="R3" s="53">
        <v>0</v>
      </c>
      <c r="S3" s="72">
        <v>0</v>
      </c>
      <c r="U3" s="73">
        <v>0</v>
      </c>
      <c r="V3" s="74">
        <v>-37</v>
      </c>
      <c r="W3">
        <v>0</v>
      </c>
      <c r="X3">
        <v>0</v>
      </c>
      <c r="Y3">
        <v>-30</v>
      </c>
      <c r="Z3">
        <v>0</v>
      </c>
      <c r="AA3">
        <v>-7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-72</v>
      </c>
      <c r="Q4" s="46">
        <v>-30</v>
      </c>
      <c r="R4" s="46">
        <v>0</v>
      </c>
      <c r="S4" s="74">
        <v>0</v>
      </c>
      <c r="U4" s="73">
        <v>0</v>
      </c>
      <c r="V4" s="74">
        <v>-102</v>
      </c>
      <c r="W4">
        <v>0</v>
      </c>
      <c r="X4">
        <v>0</v>
      </c>
      <c r="Y4">
        <v>-30</v>
      </c>
      <c r="Z4">
        <v>0</v>
      </c>
      <c r="AA4">
        <v>-72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</v>
      </c>
      <c r="P5" s="46">
        <v>-116</v>
      </c>
      <c r="Q5" s="46">
        <v>-30</v>
      </c>
      <c r="R5" s="46">
        <v>0</v>
      </c>
      <c r="S5" s="74">
        <v>0</v>
      </c>
      <c r="U5" s="73">
        <v>0</v>
      </c>
      <c r="V5" s="74">
        <v>-181</v>
      </c>
      <c r="W5">
        <v>0</v>
      </c>
      <c r="X5">
        <v>-35</v>
      </c>
      <c r="Y5">
        <v>-30</v>
      </c>
      <c r="Z5">
        <v>0</v>
      </c>
      <c r="AA5">
        <v>-116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-55</v>
      </c>
      <c r="P6" s="46">
        <v>-147</v>
      </c>
      <c r="Q6" s="46">
        <v>-30</v>
      </c>
      <c r="R6" s="46">
        <v>0</v>
      </c>
      <c r="S6" s="74">
        <v>0</v>
      </c>
      <c r="U6" s="73">
        <v>0</v>
      </c>
      <c r="V6" s="74">
        <v>-232</v>
      </c>
      <c r="W6">
        <v>0</v>
      </c>
      <c r="X6">
        <v>-55</v>
      </c>
      <c r="Y6">
        <v>-30</v>
      </c>
      <c r="Z6">
        <v>0</v>
      </c>
      <c r="AA6">
        <v>-147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-65</v>
      </c>
      <c r="P7" s="46">
        <v>-144</v>
      </c>
      <c r="Q7" s="46">
        <v>-30</v>
      </c>
      <c r="R7" s="46">
        <v>0</v>
      </c>
      <c r="S7" s="74">
        <v>0</v>
      </c>
      <c r="U7" s="73">
        <v>0</v>
      </c>
      <c r="V7" s="74">
        <v>-239</v>
      </c>
      <c r="W7">
        <v>0</v>
      </c>
      <c r="X7">
        <v>-65</v>
      </c>
      <c r="Y7">
        <v>-30</v>
      </c>
      <c r="Z7">
        <v>0</v>
      </c>
      <c r="AA7">
        <v>-144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-100</v>
      </c>
      <c r="P8" s="46">
        <v>-191</v>
      </c>
      <c r="Q8" s="46">
        <v>-30</v>
      </c>
      <c r="R8" s="46">
        <v>0</v>
      </c>
      <c r="S8" s="74">
        <v>0</v>
      </c>
      <c r="U8" s="73">
        <v>0</v>
      </c>
      <c r="V8" s="74">
        <v>-321</v>
      </c>
      <c r="W8">
        <v>0</v>
      </c>
      <c r="X8">
        <v>-100</v>
      </c>
      <c r="Y8">
        <v>-30</v>
      </c>
      <c r="Z8">
        <v>0</v>
      </c>
      <c r="AA8">
        <v>-191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-253</v>
      </c>
      <c r="Q9" s="46">
        <v>-30</v>
      </c>
      <c r="R9" s="46">
        <v>0</v>
      </c>
      <c r="S9" s="74">
        <v>0</v>
      </c>
      <c r="U9" s="73">
        <v>0</v>
      </c>
      <c r="V9" s="74">
        <v>-433</v>
      </c>
      <c r="W9">
        <v>0</v>
      </c>
      <c r="X9">
        <v>-150</v>
      </c>
      <c r="Y9">
        <v>-30</v>
      </c>
      <c r="Z9">
        <v>0</v>
      </c>
      <c r="AA9">
        <v>-253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-190</v>
      </c>
      <c r="P10" s="46">
        <v>-275</v>
      </c>
      <c r="Q10" s="46">
        <v>-30</v>
      </c>
      <c r="R10" s="46">
        <v>0</v>
      </c>
      <c r="S10" s="74">
        <v>0</v>
      </c>
      <c r="U10" s="73">
        <v>0</v>
      </c>
      <c r="V10" s="74">
        <v>-495</v>
      </c>
      <c r="W10">
        <v>0</v>
      </c>
      <c r="X10">
        <v>-190</v>
      </c>
      <c r="Y10">
        <v>-30</v>
      </c>
      <c r="Z10">
        <v>0</v>
      </c>
      <c r="AA10">
        <v>-275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-210</v>
      </c>
      <c r="P11" s="46">
        <v>-295</v>
      </c>
      <c r="Q11" s="46">
        <v>-30</v>
      </c>
      <c r="R11" s="46">
        <v>0</v>
      </c>
      <c r="S11" s="74">
        <v>0</v>
      </c>
      <c r="U11" s="73">
        <v>0</v>
      </c>
      <c r="V11" s="74">
        <v>-535</v>
      </c>
      <c r="W11">
        <v>0</v>
      </c>
      <c r="X11">
        <v>-210</v>
      </c>
      <c r="Y11">
        <v>-30</v>
      </c>
      <c r="Z11">
        <v>0</v>
      </c>
      <c r="AA11">
        <v>-295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-230</v>
      </c>
      <c r="P12" s="46">
        <v>-318</v>
      </c>
      <c r="Q12" s="46">
        <v>-30</v>
      </c>
      <c r="R12" s="46">
        <v>0</v>
      </c>
      <c r="S12" s="74">
        <v>0</v>
      </c>
      <c r="U12" s="73">
        <v>0</v>
      </c>
      <c r="V12" s="74">
        <v>-578</v>
      </c>
      <c r="W12">
        <v>0</v>
      </c>
      <c r="X12">
        <v>-230</v>
      </c>
      <c r="Y12">
        <v>-30</v>
      </c>
      <c r="Z12">
        <v>0</v>
      </c>
      <c r="AA12">
        <v>-318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-250</v>
      </c>
      <c r="P13" s="46">
        <v>-333</v>
      </c>
      <c r="Q13" s="46">
        <v>-30</v>
      </c>
      <c r="R13" s="46">
        <v>0</v>
      </c>
      <c r="S13" s="74">
        <v>0</v>
      </c>
      <c r="U13" s="73">
        <v>0</v>
      </c>
      <c r="V13" s="74">
        <v>-613</v>
      </c>
      <c r="W13">
        <v>0</v>
      </c>
      <c r="X13">
        <v>-250</v>
      </c>
      <c r="Y13">
        <v>-30</v>
      </c>
      <c r="Z13">
        <v>0</v>
      </c>
      <c r="AA13">
        <v>-333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-275</v>
      </c>
      <c r="P14" s="46">
        <v>-355</v>
      </c>
      <c r="Q14" s="46">
        <v>-30</v>
      </c>
      <c r="R14" s="46">
        <v>0</v>
      </c>
      <c r="S14" s="74">
        <v>0</v>
      </c>
      <c r="U14" s="73">
        <v>0</v>
      </c>
      <c r="V14" s="74">
        <v>-660</v>
      </c>
      <c r="W14">
        <v>0</v>
      </c>
      <c r="X14">
        <v>-275</v>
      </c>
      <c r="Y14">
        <v>-30</v>
      </c>
      <c r="Z14">
        <v>0</v>
      </c>
      <c r="AA14">
        <v>-355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-175</v>
      </c>
      <c r="P15" s="46">
        <v>-376</v>
      </c>
      <c r="Q15" s="46">
        <v>-10</v>
      </c>
      <c r="R15" s="46">
        <v>0</v>
      </c>
      <c r="S15" s="74">
        <v>0</v>
      </c>
      <c r="U15" s="73">
        <v>0</v>
      </c>
      <c r="V15" s="74">
        <v>-561</v>
      </c>
      <c r="W15">
        <v>0</v>
      </c>
      <c r="X15">
        <v>-175</v>
      </c>
      <c r="Y15">
        <v>-10</v>
      </c>
      <c r="Z15">
        <v>0</v>
      </c>
      <c r="AA15">
        <v>-376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-190</v>
      </c>
      <c r="P16" s="46">
        <v>-394</v>
      </c>
      <c r="Q16" s="46">
        <v>-10</v>
      </c>
      <c r="R16" s="46">
        <v>0</v>
      </c>
      <c r="S16" s="74">
        <v>0</v>
      </c>
      <c r="U16" s="73">
        <v>0</v>
      </c>
      <c r="V16" s="74">
        <v>-594</v>
      </c>
      <c r="W16">
        <v>0</v>
      </c>
      <c r="X16">
        <v>-190</v>
      </c>
      <c r="Y16">
        <v>-10</v>
      </c>
      <c r="Z16">
        <v>0</v>
      </c>
      <c r="AA16">
        <v>-394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-210</v>
      </c>
      <c r="P17" s="46">
        <v>-417</v>
      </c>
      <c r="Q17" s="46">
        <v>-10</v>
      </c>
      <c r="R17" s="46">
        <v>0</v>
      </c>
      <c r="S17" s="74">
        <v>0</v>
      </c>
      <c r="U17" s="73">
        <v>0</v>
      </c>
      <c r="V17" s="74">
        <v>-637</v>
      </c>
      <c r="W17">
        <v>0</v>
      </c>
      <c r="X17">
        <v>-210</v>
      </c>
      <c r="Y17">
        <v>-10</v>
      </c>
      <c r="Z17">
        <v>0</v>
      </c>
      <c r="AA17">
        <v>-417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-230</v>
      </c>
      <c r="P18" s="46">
        <v>-436</v>
      </c>
      <c r="Q18" s="46">
        <v>-10</v>
      </c>
      <c r="R18" s="46">
        <v>0</v>
      </c>
      <c r="S18" s="74">
        <v>0</v>
      </c>
      <c r="U18" s="73">
        <v>0</v>
      </c>
      <c r="V18" s="74">
        <v>-676</v>
      </c>
      <c r="W18">
        <v>0</v>
      </c>
      <c r="X18">
        <v>-230</v>
      </c>
      <c r="Y18">
        <v>-10</v>
      </c>
      <c r="Z18">
        <v>0</v>
      </c>
      <c r="AA18">
        <v>-436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-178</v>
      </c>
      <c r="P19" s="46">
        <v>-410.6</v>
      </c>
      <c r="Q19" s="46">
        <v>-10</v>
      </c>
      <c r="R19" s="46">
        <v>0</v>
      </c>
      <c r="S19" s="74">
        <v>0</v>
      </c>
      <c r="U19" s="73">
        <v>0</v>
      </c>
      <c r="V19" s="74">
        <v>-598.6</v>
      </c>
      <c r="W19">
        <v>0</v>
      </c>
      <c r="X19">
        <v>-178</v>
      </c>
      <c r="Y19">
        <v>-10</v>
      </c>
      <c r="Z19">
        <v>0</v>
      </c>
      <c r="AA19">
        <v>-410.6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-203</v>
      </c>
      <c r="P20" s="46">
        <v>-406.1</v>
      </c>
      <c r="Q20" s="46">
        <v>-10</v>
      </c>
      <c r="R20" s="46">
        <v>0</v>
      </c>
      <c r="S20" s="74">
        <v>0</v>
      </c>
      <c r="U20" s="73">
        <v>0</v>
      </c>
      <c r="V20" s="74">
        <v>-619.1</v>
      </c>
      <c r="W20">
        <v>0</v>
      </c>
      <c r="X20">
        <v>-203</v>
      </c>
      <c r="Y20">
        <v>-10</v>
      </c>
      <c r="Z20">
        <v>0</v>
      </c>
      <c r="AA20">
        <v>-406.1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-185</v>
      </c>
      <c r="P21" s="46">
        <v>-161</v>
      </c>
      <c r="Q21" s="46">
        <v>-10</v>
      </c>
      <c r="R21" s="46">
        <v>0</v>
      </c>
      <c r="S21" s="74">
        <v>0</v>
      </c>
      <c r="U21" s="73">
        <v>0</v>
      </c>
      <c r="V21" s="74">
        <v>-356</v>
      </c>
      <c r="W21">
        <v>0</v>
      </c>
      <c r="X21">
        <v>-185</v>
      </c>
      <c r="Y21">
        <v>-10</v>
      </c>
      <c r="Z21">
        <v>0</v>
      </c>
      <c r="AA21">
        <v>-161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-200</v>
      </c>
      <c r="P22" s="46">
        <v>-175</v>
      </c>
      <c r="Q22" s="46">
        <v>-10</v>
      </c>
      <c r="R22" s="46">
        <v>0</v>
      </c>
      <c r="S22" s="74">
        <v>0</v>
      </c>
      <c r="U22" s="73">
        <v>0</v>
      </c>
      <c r="V22" s="74">
        <v>-385</v>
      </c>
      <c r="W22">
        <v>0</v>
      </c>
      <c r="X22">
        <v>-200</v>
      </c>
      <c r="Y22">
        <v>-10</v>
      </c>
      <c r="Z22">
        <v>0</v>
      </c>
      <c r="AA22">
        <v>-175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-13</v>
      </c>
      <c r="O23" s="46">
        <v>-120</v>
      </c>
      <c r="P23" s="46">
        <v>-199</v>
      </c>
      <c r="Q23" s="46">
        <v>-10</v>
      </c>
      <c r="R23" s="46">
        <v>0</v>
      </c>
      <c r="S23" s="74">
        <v>0</v>
      </c>
      <c r="U23" s="73">
        <v>0</v>
      </c>
      <c r="V23" s="74">
        <v>-342</v>
      </c>
      <c r="W23">
        <v>-13</v>
      </c>
      <c r="X23">
        <v>-120</v>
      </c>
      <c r="Y23">
        <v>-10</v>
      </c>
      <c r="Z23">
        <v>0</v>
      </c>
      <c r="AA23">
        <v>-199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-63</v>
      </c>
      <c r="O24" s="46">
        <v>-145</v>
      </c>
      <c r="P24" s="46">
        <v>-237</v>
      </c>
      <c r="Q24" s="46">
        <v>-10</v>
      </c>
      <c r="R24" s="46">
        <v>0</v>
      </c>
      <c r="S24" s="74">
        <v>0</v>
      </c>
      <c r="U24" s="73">
        <v>0</v>
      </c>
      <c r="V24" s="74">
        <v>-455</v>
      </c>
      <c r="W24">
        <v>-63</v>
      </c>
      <c r="X24">
        <v>-145</v>
      </c>
      <c r="Y24">
        <v>-10</v>
      </c>
      <c r="Z24">
        <v>0</v>
      </c>
      <c r="AA24">
        <v>-237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-104</v>
      </c>
      <c r="O25" s="46">
        <v>-183</v>
      </c>
      <c r="P25" s="46">
        <v>-264</v>
      </c>
      <c r="Q25" s="46">
        <v>-10</v>
      </c>
      <c r="R25" s="46">
        <v>0</v>
      </c>
      <c r="S25" s="74">
        <v>0</v>
      </c>
      <c r="U25" s="73">
        <v>0</v>
      </c>
      <c r="V25" s="74">
        <v>-561</v>
      </c>
      <c r="W25">
        <v>-104</v>
      </c>
      <c r="X25">
        <v>-183</v>
      </c>
      <c r="Y25">
        <v>-10</v>
      </c>
      <c r="Z25">
        <v>0</v>
      </c>
      <c r="AA25">
        <v>-264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-144</v>
      </c>
      <c r="O26" s="46">
        <v>-275</v>
      </c>
      <c r="P26" s="46">
        <v>-284</v>
      </c>
      <c r="Q26" s="46">
        <v>-10</v>
      </c>
      <c r="R26" s="46">
        <v>0</v>
      </c>
      <c r="S26" s="74">
        <v>0</v>
      </c>
      <c r="U26" s="73">
        <v>0</v>
      </c>
      <c r="V26" s="74">
        <v>-713</v>
      </c>
      <c r="W26">
        <v>-144</v>
      </c>
      <c r="X26">
        <v>-275</v>
      </c>
      <c r="Y26">
        <v>-10</v>
      </c>
      <c r="Z26">
        <v>0</v>
      </c>
      <c r="AA26">
        <v>-284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-100</v>
      </c>
      <c r="P27" s="46">
        <v>-310</v>
      </c>
      <c r="Q27" s="46">
        <v>-10</v>
      </c>
      <c r="R27" s="46">
        <v>0</v>
      </c>
      <c r="S27" s="74">
        <v>0</v>
      </c>
      <c r="U27" s="73">
        <v>0</v>
      </c>
      <c r="V27" s="74">
        <v>-420</v>
      </c>
      <c r="W27">
        <v>0</v>
      </c>
      <c r="X27">
        <v>-100</v>
      </c>
      <c r="Y27">
        <v>-10</v>
      </c>
      <c r="Z27">
        <v>0</v>
      </c>
      <c r="AA27">
        <v>-310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-105</v>
      </c>
      <c r="P28" s="46">
        <v>-331</v>
      </c>
      <c r="Q28" s="46">
        <v>-10</v>
      </c>
      <c r="R28" s="46">
        <v>0</v>
      </c>
      <c r="S28" s="74">
        <v>0</v>
      </c>
      <c r="U28" s="73">
        <v>0</v>
      </c>
      <c r="V28" s="74">
        <v>-446</v>
      </c>
      <c r="W28">
        <v>0</v>
      </c>
      <c r="X28">
        <v>-105</v>
      </c>
      <c r="Y28">
        <v>-10</v>
      </c>
      <c r="Z28">
        <v>0</v>
      </c>
      <c r="AA28">
        <v>-331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-12</v>
      </c>
      <c r="O29" s="46">
        <v>-115</v>
      </c>
      <c r="P29" s="46">
        <v>-365</v>
      </c>
      <c r="Q29" s="46">
        <v>-10</v>
      </c>
      <c r="R29" s="46">
        <v>0</v>
      </c>
      <c r="S29" s="74">
        <v>0</v>
      </c>
      <c r="U29" s="73">
        <v>0</v>
      </c>
      <c r="V29" s="74">
        <v>-502</v>
      </c>
      <c r="W29">
        <v>-12</v>
      </c>
      <c r="X29">
        <v>-115</v>
      </c>
      <c r="Y29">
        <v>-10</v>
      </c>
      <c r="Z29">
        <v>0</v>
      </c>
      <c r="AA29">
        <v>-365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-32</v>
      </c>
      <c r="O30" s="46">
        <v>-115</v>
      </c>
      <c r="P30" s="46">
        <v>-353</v>
      </c>
      <c r="Q30" s="46">
        <v>-10</v>
      </c>
      <c r="R30" s="46">
        <v>0</v>
      </c>
      <c r="S30" s="74">
        <v>0</v>
      </c>
      <c r="U30" s="73">
        <v>0</v>
      </c>
      <c r="V30" s="74">
        <v>-510</v>
      </c>
      <c r="W30">
        <v>-32</v>
      </c>
      <c r="X30">
        <v>-115</v>
      </c>
      <c r="Y30">
        <v>-10</v>
      </c>
      <c r="Z30">
        <v>0</v>
      </c>
      <c r="AA30">
        <v>-353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-62</v>
      </c>
      <c r="O31" s="46">
        <v>-130</v>
      </c>
      <c r="P31" s="46">
        <v>-273</v>
      </c>
      <c r="Q31" s="46">
        <v>-10</v>
      </c>
      <c r="R31" s="46">
        <v>0</v>
      </c>
      <c r="S31" s="74">
        <v>0</v>
      </c>
      <c r="U31" s="73">
        <v>0</v>
      </c>
      <c r="V31" s="74">
        <v>-475</v>
      </c>
      <c r="W31">
        <v>-62</v>
      </c>
      <c r="X31">
        <v>-130</v>
      </c>
      <c r="Y31">
        <v>-10</v>
      </c>
      <c r="Z31">
        <v>0</v>
      </c>
      <c r="AA31">
        <v>-273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-100</v>
      </c>
      <c r="O32" s="46">
        <v>-128</v>
      </c>
      <c r="P32" s="46">
        <v>-286</v>
      </c>
      <c r="Q32" s="46">
        <v>-10</v>
      </c>
      <c r="R32" s="46">
        <v>0</v>
      </c>
      <c r="S32" s="74">
        <v>0</v>
      </c>
      <c r="U32" s="73">
        <v>0</v>
      </c>
      <c r="V32" s="74">
        <v>-524</v>
      </c>
      <c r="W32">
        <v>-100</v>
      </c>
      <c r="X32">
        <v>-128</v>
      </c>
      <c r="Y32">
        <v>-10</v>
      </c>
      <c r="Z32">
        <v>0</v>
      </c>
      <c r="AA32">
        <v>-286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-151</v>
      </c>
      <c r="O33" s="46">
        <v>-143</v>
      </c>
      <c r="P33" s="46">
        <v>-312</v>
      </c>
      <c r="Q33" s="46">
        <v>0</v>
      </c>
      <c r="R33" s="46">
        <v>0</v>
      </c>
      <c r="S33" s="74">
        <v>0</v>
      </c>
      <c r="U33" s="73">
        <v>0</v>
      </c>
      <c r="V33" s="74">
        <v>-606</v>
      </c>
      <c r="W33">
        <v>-151</v>
      </c>
      <c r="X33">
        <v>-143</v>
      </c>
      <c r="Y33">
        <v>0</v>
      </c>
      <c r="Z33">
        <v>0</v>
      </c>
      <c r="AA33">
        <v>-312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-206</v>
      </c>
      <c r="O34" s="46">
        <v>-173</v>
      </c>
      <c r="P34" s="46">
        <v>-340</v>
      </c>
      <c r="Q34" s="46">
        <v>0</v>
      </c>
      <c r="R34" s="46">
        <v>0</v>
      </c>
      <c r="S34" s="74">
        <v>0</v>
      </c>
      <c r="U34" s="73">
        <v>0</v>
      </c>
      <c r="V34" s="74">
        <v>-719</v>
      </c>
      <c r="W34">
        <v>-206</v>
      </c>
      <c r="X34">
        <v>-173</v>
      </c>
      <c r="Y34">
        <v>0</v>
      </c>
      <c r="Z34">
        <v>0</v>
      </c>
      <c r="AA34">
        <v>-340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-254</v>
      </c>
      <c r="O35" s="46">
        <v>-166</v>
      </c>
      <c r="P35" s="46">
        <v>-238</v>
      </c>
      <c r="Q35" s="46">
        <v>0</v>
      </c>
      <c r="R35" s="46">
        <v>0</v>
      </c>
      <c r="S35" s="74">
        <v>0</v>
      </c>
      <c r="U35" s="73">
        <v>0</v>
      </c>
      <c r="V35" s="74">
        <v>-658</v>
      </c>
      <c r="W35">
        <v>-254</v>
      </c>
      <c r="X35">
        <v>-166</v>
      </c>
      <c r="Y35">
        <v>0</v>
      </c>
      <c r="Z35">
        <v>0</v>
      </c>
      <c r="AA35">
        <v>-238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-296</v>
      </c>
      <c r="O36" s="46">
        <v>-186</v>
      </c>
      <c r="P36" s="46">
        <v>-379</v>
      </c>
      <c r="Q36" s="46">
        <v>0</v>
      </c>
      <c r="R36" s="46">
        <v>0</v>
      </c>
      <c r="S36" s="74">
        <v>0</v>
      </c>
      <c r="U36" s="73">
        <v>0</v>
      </c>
      <c r="V36" s="74">
        <v>-861</v>
      </c>
      <c r="W36">
        <v>-296</v>
      </c>
      <c r="X36">
        <v>-186</v>
      </c>
      <c r="Y36">
        <v>0</v>
      </c>
      <c r="Z36">
        <v>0</v>
      </c>
      <c r="AA36">
        <v>-379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-348</v>
      </c>
      <c r="O37" s="46">
        <v>-216</v>
      </c>
      <c r="P37" s="46">
        <v>-393</v>
      </c>
      <c r="Q37" s="46">
        <v>0</v>
      </c>
      <c r="R37" s="46">
        <v>0</v>
      </c>
      <c r="S37" s="74">
        <v>0</v>
      </c>
      <c r="U37" s="73">
        <v>0</v>
      </c>
      <c r="V37" s="74">
        <v>-957</v>
      </c>
      <c r="W37">
        <v>-348</v>
      </c>
      <c r="X37">
        <v>-216</v>
      </c>
      <c r="Y37">
        <v>0</v>
      </c>
      <c r="Z37">
        <v>0</v>
      </c>
      <c r="AA37">
        <v>-393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-370</v>
      </c>
      <c r="O38" s="46">
        <v>-231</v>
      </c>
      <c r="P38" s="46">
        <v>-409</v>
      </c>
      <c r="Q38" s="46">
        <v>0</v>
      </c>
      <c r="R38" s="46">
        <v>0</v>
      </c>
      <c r="S38" s="74">
        <v>0</v>
      </c>
      <c r="U38" s="73">
        <v>0</v>
      </c>
      <c r="V38" s="74">
        <v>-1010</v>
      </c>
      <c r="W38">
        <v>-370</v>
      </c>
      <c r="X38">
        <v>-231</v>
      </c>
      <c r="Y38">
        <v>0</v>
      </c>
      <c r="Z38">
        <v>0</v>
      </c>
      <c r="AA38">
        <v>-409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-377</v>
      </c>
      <c r="O39" s="46">
        <v>-236</v>
      </c>
      <c r="P39" s="46">
        <v>-264</v>
      </c>
      <c r="Q39" s="46">
        <v>0</v>
      </c>
      <c r="R39" s="46">
        <v>0</v>
      </c>
      <c r="S39" s="74">
        <v>0</v>
      </c>
      <c r="U39" s="73">
        <v>0</v>
      </c>
      <c r="V39" s="74">
        <v>-877</v>
      </c>
      <c r="W39">
        <v>-377</v>
      </c>
      <c r="X39">
        <v>-236</v>
      </c>
      <c r="Y39">
        <v>0</v>
      </c>
      <c r="Z39">
        <v>0</v>
      </c>
      <c r="AA39">
        <v>-264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-341</v>
      </c>
      <c r="O40" s="46">
        <v>-216</v>
      </c>
      <c r="P40" s="46">
        <v>-235</v>
      </c>
      <c r="Q40" s="46">
        <v>0</v>
      </c>
      <c r="R40" s="46">
        <v>0</v>
      </c>
      <c r="S40" s="74">
        <v>0</v>
      </c>
      <c r="U40" s="73">
        <v>0</v>
      </c>
      <c r="V40" s="74">
        <v>-792</v>
      </c>
      <c r="W40">
        <v>-341</v>
      </c>
      <c r="X40">
        <v>-216</v>
      </c>
      <c r="Y40">
        <v>0</v>
      </c>
      <c r="Z40">
        <v>0</v>
      </c>
      <c r="AA40">
        <v>-235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-326</v>
      </c>
      <c r="O41" s="46">
        <v>-206</v>
      </c>
      <c r="P41" s="46">
        <v>-321</v>
      </c>
      <c r="Q41" s="46">
        <v>0</v>
      </c>
      <c r="R41" s="46">
        <v>0</v>
      </c>
      <c r="S41" s="74">
        <v>0</v>
      </c>
      <c r="U41" s="73">
        <v>0</v>
      </c>
      <c r="V41" s="74">
        <v>-853</v>
      </c>
      <c r="W41">
        <v>-326</v>
      </c>
      <c r="X41">
        <v>-206</v>
      </c>
      <c r="Y41">
        <v>0</v>
      </c>
      <c r="Z41">
        <v>0</v>
      </c>
      <c r="AA41">
        <v>-321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-312</v>
      </c>
      <c r="O42" s="46">
        <v>-186</v>
      </c>
      <c r="P42" s="46">
        <v>-283</v>
      </c>
      <c r="Q42" s="46">
        <v>0</v>
      </c>
      <c r="R42" s="46">
        <v>0</v>
      </c>
      <c r="S42" s="74">
        <v>0</v>
      </c>
      <c r="U42" s="73">
        <v>0</v>
      </c>
      <c r="V42" s="74">
        <v>-781</v>
      </c>
      <c r="W42">
        <v>-312</v>
      </c>
      <c r="X42">
        <v>-186</v>
      </c>
      <c r="Y42">
        <v>0</v>
      </c>
      <c r="Z42">
        <v>0</v>
      </c>
      <c r="AA42">
        <v>-283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-287</v>
      </c>
      <c r="O43" s="46">
        <v>-261</v>
      </c>
      <c r="P43" s="46">
        <v>-128</v>
      </c>
      <c r="Q43" s="46">
        <v>0</v>
      </c>
      <c r="R43" s="46">
        <v>0</v>
      </c>
      <c r="S43" s="74">
        <v>0</v>
      </c>
      <c r="U43" s="73">
        <v>0</v>
      </c>
      <c r="V43" s="74">
        <v>-676</v>
      </c>
      <c r="W43">
        <v>-287</v>
      </c>
      <c r="X43">
        <v>-261</v>
      </c>
      <c r="Y43">
        <v>0</v>
      </c>
      <c r="Z43">
        <v>0</v>
      </c>
      <c r="AA43">
        <v>-128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-282</v>
      </c>
      <c r="O44" s="46">
        <v>-251</v>
      </c>
      <c r="P44" s="46">
        <v>-100</v>
      </c>
      <c r="Q44" s="46">
        <v>0</v>
      </c>
      <c r="R44" s="46">
        <v>0</v>
      </c>
      <c r="S44" s="74">
        <v>0</v>
      </c>
      <c r="U44" s="73">
        <v>0</v>
      </c>
      <c r="V44" s="74">
        <v>-633</v>
      </c>
      <c r="W44">
        <v>-282</v>
      </c>
      <c r="X44">
        <v>-251</v>
      </c>
      <c r="Y44">
        <v>0</v>
      </c>
      <c r="Z44">
        <v>0</v>
      </c>
      <c r="AA44">
        <v>-100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-280</v>
      </c>
      <c r="O45" s="46">
        <v>-236</v>
      </c>
      <c r="P45" s="46">
        <v>-85</v>
      </c>
      <c r="Q45" s="46">
        <v>0</v>
      </c>
      <c r="R45" s="46">
        <v>0</v>
      </c>
      <c r="S45" s="74">
        <v>0</v>
      </c>
      <c r="U45" s="73">
        <v>0</v>
      </c>
      <c r="V45" s="74">
        <v>-601</v>
      </c>
      <c r="W45">
        <v>-280</v>
      </c>
      <c r="X45">
        <v>-236</v>
      </c>
      <c r="Y45">
        <v>0</v>
      </c>
      <c r="Z45">
        <v>0</v>
      </c>
      <c r="AA45">
        <v>-85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-262</v>
      </c>
      <c r="O46" s="46">
        <v>-221</v>
      </c>
      <c r="P46" s="46">
        <v>-73</v>
      </c>
      <c r="Q46" s="46">
        <v>0</v>
      </c>
      <c r="R46" s="46">
        <v>0</v>
      </c>
      <c r="S46" s="74">
        <v>0</v>
      </c>
      <c r="U46" s="73">
        <v>0</v>
      </c>
      <c r="V46" s="74">
        <v>-556</v>
      </c>
      <c r="W46">
        <v>-262</v>
      </c>
      <c r="X46">
        <v>-221</v>
      </c>
      <c r="Y46">
        <v>0</v>
      </c>
      <c r="Z46">
        <v>0</v>
      </c>
      <c r="AA46">
        <v>-73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-254</v>
      </c>
      <c r="O47" s="46">
        <v>-196</v>
      </c>
      <c r="P47" s="46">
        <v>-191</v>
      </c>
      <c r="Q47" s="46">
        <v>0</v>
      </c>
      <c r="R47" s="46">
        <v>0</v>
      </c>
      <c r="S47" s="74">
        <v>0</v>
      </c>
      <c r="U47" s="73">
        <v>0</v>
      </c>
      <c r="V47" s="74">
        <v>-641</v>
      </c>
      <c r="W47">
        <v>-254</v>
      </c>
      <c r="X47">
        <v>-196</v>
      </c>
      <c r="Y47">
        <v>0</v>
      </c>
      <c r="Z47">
        <v>0</v>
      </c>
      <c r="AA47">
        <v>-191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-230</v>
      </c>
      <c r="O48" s="46">
        <v>-176</v>
      </c>
      <c r="P48" s="46">
        <v>-183</v>
      </c>
      <c r="Q48" s="46">
        <v>0</v>
      </c>
      <c r="R48" s="46">
        <v>0</v>
      </c>
      <c r="S48" s="74">
        <v>0</v>
      </c>
      <c r="U48" s="73">
        <v>0</v>
      </c>
      <c r="V48" s="74">
        <v>-589</v>
      </c>
      <c r="W48">
        <v>-230</v>
      </c>
      <c r="X48">
        <v>-176</v>
      </c>
      <c r="Y48">
        <v>0</v>
      </c>
      <c r="Z48">
        <v>0</v>
      </c>
      <c r="AA48">
        <v>-183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-221</v>
      </c>
      <c r="O49" s="46">
        <v>-166</v>
      </c>
      <c r="P49" s="46">
        <v>-171</v>
      </c>
      <c r="Q49" s="46">
        <v>0</v>
      </c>
      <c r="R49" s="46">
        <v>0</v>
      </c>
      <c r="S49" s="74">
        <v>0</v>
      </c>
      <c r="U49" s="73">
        <v>0</v>
      </c>
      <c r="V49" s="74">
        <v>-558</v>
      </c>
      <c r="W49">
        <v>-221</v>
      </c>
      <c r="X49">
        <v>-166</v>
      </c>
      <c r="Y49">
        <v>0</v>
      </c>
      <c r="Z49">
        <v>0</v>
      </c>
      <c r="AA49">
        <v>-171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-214</v>
      </c>
      <c r="O50" s="46">
        <v>-162</v>
      </c>
      <c r="P50" s="46">
        <v>-163</v>
      </c>
      <c r="Q50" s="46">
        <v>0</v>
      </c>
      <c r="R50" s="46">
        <v>0</v>
      </c>
      <c r="S50" s="74">
        <v>0</v>
      </c>
      <c r="U50" s="73">
        <v>0</v>
      </c>
      <c r="V50" s="74">
        <v>-539</v>
      </c>
      <c r="W50">
        <v>-214</v>
      </c>
      <c r="X50">
        <v>-162</v>
      </c>
      <c r="Y50">
        <v>0</v>
      </c>
      <c r="Z50">
        <v>0</v>
      </c>
      <c r="AA50">
        <v>-163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-188</v>
      </c>
      <c r="O51" s="46">
        <v>-192</v>
      </c>
      <c r="P51" s="46">
        <v>-151</v>
      </c>
      <c r="Q51" s="46">
        <v>0</v>
      </c>
      <c r="R51" s="46">
        <v>0</v>
      </c>
      <c r="S51" s="74">
        <v>0</v>
      </c>
      <c r="U51" s="73">
        <v>0</v>
      </c>
      <c r="V51" s="74">
        <v>-531</v>
      </c>
      <c r="W51">
        <v>-188</v>
      </c>
      <c r="X51">
        <v>-192</v>
      </c>
      <c r="Y51">
        <v>0</v>
      </c>
      <c r="Z51">
        <v>0</v>
      </c>
      <c r="AA51">
        <v>-151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-164</v>
      </c>
      <c r="O52" s="46">
        <v>-182</v>
      </c>
      <c r="P52" s="46">
        <v>-138</v>
      </c>
      <c r="Q52" s="46">
        <v>0</v>
      </c>
      <c r="R52" s="46">
        <v>0</v>
      </c>
      <c r="S52" s="74">
        <v>0</v>
      </c>
      <c r="U52" s="73">
        <v>0</v>
      </c>
      <c r="V52" s="74">
        <v>-484</v>
      </c>
      <c r="W52">
        <v>-164</v>
      </c>
      <c r="X52">
        <v>-182</v>
      </c>
      <c r="Y52">
        <v>0</v>
      </c>
      <c r="Z52">
        <v>0</v>
      </c>
      <c r="AA52">
        <v>-138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-153</v>
      </c>
      <c r="O53" s="46">
        <v>-167</v>
      </c>
      <c r="P53" s="46">
        <v>-124</v>
      </c>
      <c r="Q53" s="46">
        <v>0</v>
      </c>
      <c r="R53" s="46">
        <v>0</v>
      </c>
      <c r="S53" s="74">
        <v>0</v>
      </c>
      <c r="U53" s="73">
        <v>0</v>
      </c>
      <c r="V53" s="74">
        <v>-444</v>
      </c>
      <c r="W53">
        <v>-153</v>
      </c>
      <c r="X53">
        <v>-167</v>
      </c>
      <c r="Y53">
        <v>0</v>
      </c>
      <c r="Z53">
        <v>0</v>
      </c>
      <c r="AA53">
        <v>-124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-105</v>
      </c>
      <c r="O54" s="46">
        <v>-157</v>
      </c>
      <c r="P54" s="46">
        <v>-131</v>
      </c>
      <c r="Q54" s="46">
        <v>0</v>
      </c>
      <c r="R54" s="46">
        <v>0</v>
      </c>
      <c r="S54" s="74">
        <v>0</v>
      </c>
      <c r="U54" s="73">
        <v>0</v>
      </c>
      <c r="V54" s="74">
        <v>-393</v>
      </c>
      <c r="W54">
        <v>-105</v>
      </c>
      <c r="X54">
        <v>-157</v>
      </c>
      <c r="Y54">
        <v>0</v>
      </c>
      <c r="Z54">
        <v>0</v>
      </c>
      <c r="AA54">
        <v>-131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-98</v>
      </c>
      <c r="O55" s="46">
        <v>-103.82</v>
      </c>
      <c r="P55" s="46">
        <v>-186</v>
      </c>
      <c r="Q55" s="46">
        <v>0</v>
      </c>
      <c r="R55" s="46">
        <v>0</v>
      </c>
      <c r="S55" s="74">
        <v>0</v>
      </c>
      <c r="U55" s="73">
        <v>0</v>
      </c>
      <c r="V55" s="74">
        <v>-387.82</v>
      </c>
      <c r="W55">
        <v>-98</v>
      </c>
      <c r="X55">
        <v>-103.82</v>
      </c>
      <c r="Y55">
        <v>0</v>
      </c>
      <c r="Z55">
        <v>0</v>
      </c>
      <c r="AA55">
        <v>-186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-77</v>
      </c>
      <c r="O56" s="46">
        <v>-87</v>
      </c>
      <c r="P56" s="46">
        <v>-178</v>
      </c>
      <c r="Q56" s="46">
        <v>0</v>
      </c>
      <c r="R56" s="46">
        <v>0</v>
      </c>
      <c r="S56" s="74">
        <v>0</v>
      </c>
      <c r="U56" s="73">
        <v>0</v>
      </c>
      <c r="V56" s="74">
        <v>-342</v>
      </c>
      <c r="W56">
        <v>-77</v>
      </c>
      <c r="X56">
        <v>-87</v>
      </c>
      <c r="Y56">
        <v>0</v>
      </c>
      <c r="Z56">
        <v>0</v>
      </c>
      <c r="AA56">
        <v>-178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-40</v>
      </c>
      <c r="O57" s="46">
        <v>-153</v>
      </c>
      <c r="P57" s="46">
        <v>-139</v>
      </c>
      <c r="Q57" s="46">
        <v>0</v>
      </c>
      <c r="R57" s="46">
        <v>0</v>
      </c>
      <c r="S57" s="74">
        <v>0</v>
      </c>
      <c r="U57" s="73">
        <v>0</v>
      </c>
      <c r="V57" s="74">
        <v>-332</v>
      </c>
      <c r="W57">
        <v>-40</v>
      </c>
      <c r="X57">
        <v>-153</v>
      </c>
      <c r="Y57">
        <v>0</v>
      </c>
      <c r="Z57">
        <v>0</v>
      </c>
      <c r="AA57">
        <v>-139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-128</v>
      </c>
      <c r="P58" s="46">
        <v>-78</v>
      </c>
      <c r="Q58" s="46">
        <v>0</v>
      </c>
      <c r="R58" s="46">
        <v>0</v>
      </c>
      <c r="S58" s="74">
        <v>0</v>
      </c>
      <c r="U58" s="73">
        <v>0</v>
      </c>
      <c r="V58" s="74">
        <v>-206</v>
      </c>
      <c r="W58">
        <v>0</v>
      </c>
      <c r="X58">
        <v>-128</v>
      </c>
      <c r="Y58">
        <v>0</v>
      </c>
      <c r="Z58">
        <v>0</v>
      </c>
      <c r="AA58">
        <v>-78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-163</v>
      </c>
      <c r="P59" s="46">
        <v>-8</v>
      </c>
      <c r="Q59" s="46">
        <v>0</v>
      </c>
      <c r="R59" s="46">
        <v>0</v>
      </c>
      <c r="S59" s="74">
        <v>0</v>
      </c>
      <c r="U59" s="73">
        <v>0</v>
      </c>
      <c r="V59" s="74">
        <v>-171</v>
      </c>
      <c r="W59">
        <v>0</v>
      </c>
      <c r="X59">
        <v>-163</v>
      </c>
      <c r="Y59">
        <v>0</v>
      </c>
      <c r="Z59">
        <v>0</v>
      </c>
      <c r="AA59">
        <v>-8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-135</v>
      </c>
      <c r="W60">
        <v>0</v>
      </c>
      <c r="X60">
        <v>-135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-115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-115</v>
      </c>
      <c r="W61">
        <v>0</v>
      </c>
      <c r="X61">
        <v>-115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-95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-95</v>
      </c>
      <c r="W62">
        <v>0</v>
      </c>
      <c r="X62">
        <v>-95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-75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-75</v>
      </c>
      <c r="W63">
        <v>0</v>
      </c>
      <c r="X63">
        <v>-75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-60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-60</v>
      </c>
      <c r="W64">
        <v>0</v>
      </c>
      <c r="X64">
        <v>-60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-45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-45</v>
      </c>
      <c r="W65">
        <v>0</v>
      </c>
      <c r="X65">
        <v>-45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-40</v>
      </c>
      <c r="W66">
        <v>0</v>
      </c>
      <c r="X66">
        <v>-40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-30</v>
      </c>
      <c r="W67">
        <v>0</v>
      </c>
      <c r="X67">
        <v>-30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-35</v>
      </c>
      <c r="W68">
        <v>0</v>
      </c>
      <c r="X68">
        <v>-35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-30</v>
      </c>
      <c r="W69">
        <v>0</v>
      </c>
      <c r="X69">
        <v>-30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-25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-25</v>
      </c>
      <c r="W70">
        <v>0</v>
      </c>
      <c r="X70">
        <v>-25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-26</v>
      </c>
      <c r="Q75" s="46">
        <v>0</v>
      </c>
      <c r="R75" s="46">
        <v>0</v>
      </c>
      <c r="S75" s="74">
        <v>0</v>
      </c>
      <c r="U75" s="73">
        <v>0</v>
      </c>
      <c r="V75" s="74">
        <v>-26</v>
      </c>
      <c r="W75">
        <v>0</v>
      </c>
      <c r="X75">
        <v>0</v>
      </c>
      <c r="Y75">
        <v>0</v>
      </c>
      <c r="Z75">
        <v>0</v>
      </c>
      <c r="AA75">
        <v>-26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-34</v>
      </c>
      <c r="Q76" s="46">
        <v>0</v>
      </c>
      <c r="R76" s="46">
        <v>0</v>
      </c>
      <c r="S76" s="74">
        <v>0</v>
      </c>
      <c r="U76" s="73">
        <v>0</v>
      </c>
      <c r="V76" s="74">
        <v>-34</v>
      </c>
      <c r="W76">
        <v>0</v>
      </c>
      <c r="X76">
        <v>0</v>
      </c>
      <c r="Y76">
        <v>0</v>
      </c>
      <c r="Z76">
        <v>0</v>
      </c>
      <c r="AA76">
        <v>-34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-88</v>
      </c>
      <c r="Q77" s="46">
        <v>0</v>
      </c>
      <c r="R77" s="46">
        <v>0</v>
      </c>
      <c r="S77" s="74">
        <v>0</v>
      </c>
      <c r="U77" s="73">
        <v>0</v>
      </c>
      <c r="V77" s="74">
        <v>-88</v>
      </c>
      <c r="W77">
        <v>0</v>
      </c>
      <c r="X77">
        <v>0</v>
      </c>
      <c r="Y77">
        <v>0</v>
      </c>
      <c r="Z77">
        <v>0</v>
      </c>
      <c r="AA77">
        <v>-88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-95</v>
      </c>
      <c r="Q78" s="46">
        <v>0</v>
      </c>
      <c r="R78" s="46">
        <v>0</v>
      </c>
      <c r="S78" s="74">
        <v>0</v>
      </c>
      <c r="U78" s="73">
        <v>0</v>
      </c>
      <c r="V78" s="74">
        <v>-95</v>
      </c>
      <c r="W78">
        <v>0</v>
      </c>
      <c r="X78">
        <v>0</v>
      </c>
      <c r="Y78">
        <v>0</v>
      </c>
      <c r="Z78">
        <v>0</v>
      </c>
      <c r="AA78">
        <v>-95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0.28999999999999998</v>
      </c>
      <c r="N79" s="73">
        <v>0</v>
      </c>
      <c r="O79" s="46">
        <v>-105</v>
      </c>
      <c r="P79" s="46">
        <v>-442</v>
      </c>
      <c r="Q79" s="46">
        <v>-24</v>
      </c>
      <c r="R79" s="46">
        <v>0</v>
      </c>
      <c r="S79" s="74">
        <v>0</v>
      </c>
      <c r="U79" s="73">
        <v>0.28999999999999998</v>
      </c>
      <c r="V79" s="74">
        <v>-571</v>
      </c>
      <c r="W79">
        <v>0</v>
      </c>
      <c r="X79">
        <v>-105</v>
      </c>
      <c r="Y79">
        <v>-24</v>
      </c>
      <c r="Z79">
        <v>0.28999999999999998</v>
      </c>
      <c r="AA79">
        <v>-442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</v>
      </c>
      <c r="N80" s="73">
        <v>0</v>
      </c>
      <c r="O80" s="46">
        <v>-100</v>
      </c>
      <c r="P80" s="46">
        <v>-434</v>
      </c>
      <c r="Q80" s="46">
        <v>-30</v>
      </c>
      <c r="R80" s="46">
        <v>0</v>
      </c>
      <c r="S80" s="74">
        <v>0</v>
      </c>
      <c r="U80" s="73">
        <v>0.1</v>
      </c>
      <c r="V80" s="74">
        <v>-564</v>
      </c>
      <c r="W80">
        <v>0</v>
      </c>
      <c r="X80">
        <v>-100</v>
      </c>
      <c r="Y80">
        <v>-30</v>
      </c>
      <c r="Z80">
        <v>0.1</v>
      </c>
      <c r="AA80">
        <v>-434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0.91</v>
      </c>
      <c r="N81" s="73">
        <v>0</v>
      </c>
      <c r="O81" s="46">
        <v>-100</v>
      </c>
      <c r="P81" s="46">
        <v>-423</v>
      </c>
      <c r="Q81" s="46">
        <v>-30</v>
      </c>
      <c r="R81" s="46">
        <v>0</v>
      </c>
      <c r="S81" s="74">
        <v>0</v>
      </c>
      <c r="U81" s="73">
        <v>0.91</v>
      </c>
      <c r="V81" s="74">
        <v>-553</v>
      </c>
      <c r="W81">
        <v>0</v>
      </c>
      <c r="X81">
        <v>-100</v>
      </c>
      <c r="Y81">
        <v>-30</v>
      </c>
      <c r="Z81">
        <v>0.91</v>
      </c>
      <c r="AA81">
        <v>-423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1.1599999999999999</v>
      </c>
      <c r="N82" s="73">
        <v>0</v>
      </c>
      <c r="O82" s="46">
        <v>-95</v>
      </c>
      <c r="P82" s="46">
        <v>-413</v>
      </c>
      <c r="Q82" s="46">
        <v>-30</v>
      </c>
      <c r="R82" s="46">
        <v>0</v>
      </c>
      <c r="S82" s="74">
        <v>0</v>
      </c>
      <c r="U82" s="73">
        <v>1.1599999999999999</v>
      </c>
      <c r="V82" s="74">
        <v>-538</v>
      </c>
      <c r="W82">
        <v>0</v>
      </c>
      <c r="X82">
        <v>-95</v>
      </c>
      <c r="Y82">
        <v>-30</v>
      </c>
      <c r="Z82">
        <v>1.1599999999999999</v>
      </c>
      <c r="AA82">
        <v>-413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0.38</v>
      </c>
      <c r="N83" s="73">
        <v>0</v>
      </c>
      <c r="O83" s="46">
        <v>-85</v>
      </c>
      <c r="P83" s="46">
        <v>-393</v>
      </c>
      <c r="Q83" s="46">
        <v>-30</v>
      </c>
      <c r="R83" s="46">
        <v>0</v>
      </c>
      <c r="S83" s="74">
        <v>0</v>
      </c>
      <c r="U83" s="73">
        <v>0.38</v>
      </c>
      <c r="V83" s="74">
        <v>-508</v>
      </c>
      <c r="W83">
        <v>0</v>
      </c>
      <c r="X83">
        <v>-85</v>
      </c>
      <c r="Y83">
        <v>-30</v>
      </c>
      <c r="Z83">
        <v>0.38</v>
      </c>
      <c r="AA83">
        <v>-393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0.5</v>
      </c>
      <c r="N84" s="73">
        <v>0</v>
      </c>
      <c r="O84" s="46">
        <v>-50</v>
      </c>
      <c r="P84" s="46">
        <v>-349</v>
      </c>
      <c r="Q84" s="46">
        <v>-30</v>
      </c>
      <c r="R84" s="46">
        <v>0</v>
      </c>
      <c r="S84" s="74">
        <v>0</v>
      </c>
      <c r="U84" s="73">
        <v>0.5</v>
      </c>
      <c r="V84" s="74">
        <v>-429</v>
      </c>
      <c r="W84">
        <v>0</v>
      </c>
      <c r="X84">
        <v>-50</v>
      </c>
      <c r="Y84">
        <v>-30</v>
      </c>
      <c r="Z84">
        <v>0.5</v>
      </c>
      <c r="AA84">
        <v>-349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0.31</v>
      </c>
      <c r="N85" s="73">
        <v>0</v>
      </c>
      <c r="O85" s="46">
        <v>-10</v>
      </c>
      <c r="P85" s="46">
        <v>-311</v>
      </c>
      <c r="Q85" s="46">
        <v>-30</v>
      </c>
      <c r="R85" s="46">
        <v>0</v>
      </c>
      <c r="S85" s="74">
        <v>0</v>
      </c>
      <c r="U85" s="73">
        <v>0.31</v>
      </c>
      <c r="V85" s="74">
        <v>-351</v>
      </c>
      <c r="W85">
        <v>0</v>
      </c>
      <c r="X85">
        <v>-10</v>
      </c>
      <c r="Y85">
        <v>-30</v>
      </c>
      <c r="Z85">
        <v>0.31</v>
      </c>
      <c r="AA85">
        <v>-311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0.76</v>
      </c>
      <c r="N86" s="73">
        <v>0</v>
      </c>
      <c r="O86" s="46">
        <v>0</v>
      </c>
      <c r="P86" s="46">
        <v>-272</v>
      </c>
      <c r="Q86" s="46">
        <v>-30</v>
      </c>
      <c r="R86" s="46">
        <v>0</v>
      </c>
      <c r="S86" s="74">
        <v>0</v>
      </c>
      <c r="U86" s="73">
        <v>0.76</v>
      </c>
      <c r="V86" s="74">
        <v>-302</v>
      </c>
      <c r="W86">
        <v>0</v>
      </c>
      <c r="X86">
        <v>0</v>
      </c>
      <c r="Y86">
        <v>-30</v>
      </c>
      <c r="Z86">
        <v>0.76</v>
      </c>
      <c r="AA86">
        <v>-272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-50</v>
      </c>
      <c r="P87" s="46">
        <v>-328</v>
      </c>
      <c r="Q87" s="46">
        <v>-30</v>
      </c>
      <c r="R87" s="46">
        <v>0</v>
      </c>
      <c r="S87" s="74">
        <v>0</v>
      </c>
      <c r="U87" s="73">
        <v>0</v>
      </c>
      <c r="V87" s="74">
        <v>-408</v>
      </c>
      <c r="W87">
        <v>0</v>
      </c>
      <c r="X87">
        <v>-50</v>
      </c>
      <c r="Y87">
        <v>-30</v>
      </c>
      <c r="Z87">
        <v>0</v>
      </c>
      <c r="AA87">
        <v>-328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-25</v>
      </c>
      <c r="P88" s="46">
        <v>-309</v>
      </c>
      <c r="Q88" s="46">
        <v>-30</v>
      </c>
      <c r="R88" s="46">
        <v>0</v>
      </c>
      <c r="S88" s="74">
        <v>0</v>
      </c>
      <c r="U88" s="73">
        <v>0.14000000000000001</v>
      </c>
      <c r="V88" s="74">
        <v>-364</v>
      </c>
      <c r="W88">
        <v>0</v>
      </c>
      <c r="X88">
        <v>-25</v>
      </c>
      <c r="Y88">
        <v>-30</v>
      </c>
      <c r="Z88">
        <v>0.14000000000000001</v>
      </c>
      <c r="AA88">
        <v>-309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-237</v>
      </c>
      <c r="Q89" s="46">
        <v>-30</v>
      </c>
      <c r="R89" s="46">
        <v>0</v>
      </c>
      <c r="S89" s="74">
        <v>0</v>
      </c>
      <c r="U89" s="73">
        <v>0</v>
      </c>
      <c r="V89" s="74">
        <v>-267</v>
      </c>
      <c r="W89">
        <v>0</v>
      </c>
      <c r="X89">
        <v>0</v>
      </c>
      <c r="Y89">
        <v>-30</v>
      </c>
      <c r="Z89">
        <v>0</v>
      </c>
      <c r="AA89">
        <v>-237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-149</v>
      </c>
      <c r="Q90" s="46">
        <v>-30</v>
      </c>
      <c r="R90" s="46">
        <v>0</v>
      </c>
      <c r="S90" s="74">
        <v>0</v>
      </c>
      <c r="U90" s="73">
        <v>0</v>
      </c>
      <c r="V90" s="74">
        <v>-179</v>
      </c>
      <c r="W90">
        <v>0</v>
      </c>
      <c r="X90">
        <v>0</v>
      </c>
      <c r="Y90">
        <v>-30</v>
      </c>
      <c r="Z90">
        <v>0</v>
      </c>
      <c r="AA90">
        <v>-149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-80</v>
      </c>
      <c r="P91" s="46">
        <v>-277</v>
      </c>
      <c r="Q91" s="46">
        <v>-30</v>
      </c>
      <c r="R91" s="46">
        <v>0</v>
      </c>
      <c r="S91" s="74">
        <v>0</v>
      </c>
      <c r="U91" s="73">
        <v>0</v>
      </c>
      <c r="V91" s="74">
        <v>-387</v>
      </c>
      <c r="W91">
        <v>0</v>
      </c>
      <c r="X91">
        <v>-80</v>
      </c>
      <c r="Y91">
        <v>-30</v>
      </c>
      <c r="Z91">
        <v>0</v>
      </c>
      <c r="AA91">
        <v>-277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-30</v>
      </c>
      <c r="P92" s="46">
        <v>-208</v>
      </c>
      <c r="Q92" s="46">
        <v>-30</v>
      </c>
      <c r="R92" s="46">
        <v>0</v>
      </c>
      <c r="S92" s="74">
        <v>0</v>
      </c>
      <c r="U92" s="73">
        <v>0</v>
      </c>
      <c r="V92" s="74">
        <v>-268</v>
      </c>
      <c r="W92">
        <v>0</v>
      </c>
      <c r="X92">
        <v>-30</v>
      </c>
      <c r="Y92">
        <v>-30</v>
      </c>
      <c r="Z92">
        <v>0</v>
      </c>
      <c r="AA92">
        <v>-208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-10</v>
      </c>
      <c r="P93" s="46">
        <v>-187</v>
      </c>
      <c r="Q93" s="46">
        <v>-30</v>
      </c>
      <c r="R93" s="46">
        <v>0</v>
      </c>
      <c r="S93" s="74">
        <v>0</v>
      </c>
      <c r="U93" s="73">
        <v>0</v>
      </c>
      <c r="V93" s="74">
        <v>-227</v>
      </c>
      <c r="W93">
        <v>0</v>
      </c>
      <c r="X93">
        <v>-10</v>
      </c>
      <c r="Y93">
        <v>-30</v>
      </c>
      <c r="Z93">
        <v>0</v>
      </c>
      <c r="AA93">
        <v>-187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-117.99</v>
      </c>
      <c r="Q94" s="46">
        <v>-30</v>
      </c>
      <c r="R94" s="46">
        <v>0</v>
      </c>
      <c r="S94" s="74">
        <v>0</v>
      </c>
      <c r="U94" s="73">
        <v>0</v>
      </c>
      <c r="V94" s="74">
        <v>-147.99</v>
      </c>
      <c r="W94">
        <v>0</v>
      </c>
      <c r="X94">
        <v>0</v>
      </c>
      <c r="Y94">
        <v>-30</v>
      </c>
      <c r="Z94">
        <v>0</v>
      </c>
      <c r="AA94">
        <v>-117.99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-125</v>
      </c>
      <c r="Q95" s="46">
        <v>-30</v>
      </c>
      <c r="R95" s="46">
        <v>0</v>
      </c>
      <c r="S95" s="74">
        <v>0</v>
      </c>
      <c r="U95" s="73">
        <v>0</v>
      </c>
      <c r="V95" s="74">
        <v>-155</v>
      </c>
      <c r="W95">
        <v>0</v>
      </c>
      <c r="X95">
        <v>0</v>
      </c>
      <c r="Y95">
        <v>-30</v>
      </c>
      <c r="Z95">
        <v>0</v>
      </c>
      <c r="AA95">
        <v>-125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-88</v>
      </c>
      <c r="Q96" s="46">
        <v>-30</v>
      </c>
      <c r="R96" s="46">
        <v>0</v>
      </c>
      <c r="S96" s="74">
        <v>0</v>
      </c>
      <c r="U96" s="73">
        <v>0</v>
      </c>
      <c r="V96" s="74">
        <v>-118</v>
      </c>
      <c r="W96">
        <v>0</v>
      </c>
      <c r="X96">
        <v>0</v>
      </c>
      <c r="Y96">
        <v>-30</v>
      </c>
      <c r="Z96">
        <v>0</v>
      </c>
      <c r="AA96">
        <v>-88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-103</v>
      </c>
      <c r="Q97" s="46">
        <v>-35</v>
      </c>
      <c r="R97" s="46">
        <v>0</v>
      </c>
      <c r="S97" s="74">
        <v>0</v>
      </c>
      <c r="U97" s="73">
        <v>0</v>
      </c>
      <c r="V97" s="74">
        <v>-138</v>
      </c>
      <c r="W97">
        <v>0</v>
      </c>
      <c r="X97">
        <v>0</v>
      </c>
      <c r="Y97">
        <v>-35</v>
      </c>
      <c r="Z97">
        <v>0</v>
      </c>
      <c r="AA97">
        <v>-103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-130</v>
      </c>
      <c r="Q98" s="46">
        <v>-35</v>
      </c>
      <c r="R98" s="46">
        <v>0</v>
      </c>
      <c r="S98" s="74">
        <v>0</v>
      </c>
      <c r="U98" s="73">
        <v>0</v>
      </c>
      <c r="V98" s="74">
        <v>-165</v>
      </c>
      <c r="W98">
        <v>0</v>
      </c>
      <c r="X98">
        <v>0</v>
      </c>
      <c r="Y98">
        <v>-35</v>
      </c>
      <c r="Z98">
        <v>0</v>
      </c>
      <c r="AA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1.1375000000000001E-3</v>
      </c>
      <c r="N99" s="68">
        <f t="shared" si="1"/>
        <v>-1.5914999999999999</v>
      </c>
      <c r="O99" s="69">
        <f t="shared" si="1"/>
        <v>-2.7332049999999999</v>
      </c>
      <c r="P99" s="69">
        <f t="shared" si="1"/>
        <v>-4.7809225000000009</v>
      </c>
      <c r="Q99" s="69">
        <f t="shared" si="1"/>
        <v>-0.28599999999999998</v>
      </c>
      <c r="R99" s="69">
        <f t="shared" si="1"/>
        <v>0</v>
      </c>
      <c r="S99" s="70">
        <f t="shared" si="1"/>
        <v>0</v>
      </c>
      <c r="U99" s="68">
        <f t="shared" si="1"/>
        <v>1.1375000000000001E-3</v>
      </c>
      <c r="V99" s="70">
        <f t="shared" si="1"/>
        <v>-9.3916275000000002</v>
      </c>
      <c r="W99">
        <f t="shared" si="1"/>
        <v>-1.5914999999999999</v>
      </c>
      <c r="X99">
        <f t="shared" si="1"/>
        <v>-2.7332049999999999</v>
      </c>
      <c r="Y99">
        <f t="shared" si="1"/>
        <v>-0.28599999999999998</v>
      </c>
      <c r="Z99">
        <f t="shared" si="1"/>
        <v>1.1375000000000001E-3</v>
      </c>
      <c r="AA99">
        <f t="shared" si="1"/>
        <v>-4.7809225000000009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513</v>
      </c>
      <c r="X1" t="s">
        <v>517</v>
      </c>
      <c r="Y1" t="s">
        <v>533</v>
      </c>
      <c r="Z1" t="s">
        <v>513</v>
      </c>
      <c r="AA1" t="s">
        <v>516</v>
      </c>
      <c r="AB1" t="s">
        <v>525</v>
      </c>
      <c r="AC1" t="s">
        <v>522</v>
      </c>
      <c r="AD1" t="s">
        <v>517</v>
      </c>
      <c r="AE1" t="s">
        <v>532</v>
      </c>
      <c r="AF1" t="s">
        <v>529</v>
      </c>
      <c r="AG1" t="s">
        <v>519</v>
      </c>
      <c r="AH1" t="s">
        <v>517</v>
      </c>
      <c r="AI1" t="s">
        <v>524</v>
      </c>
      <c r="AJ1" t="s">
        <v>531</v>
      </c>
      <c r="AK1" t="s">
        <v>510</v>
      </c>
      <c r="AL1" t="s">
        <v>525</v>
      </c>
      <c r="AM1" t="s">
        <v>512</v>
      </c>
      <c r="AN1" t="s">
        <v>517</v>
      </c>
      <c r="AO1" t="s">
        <v>514</v>
      </c>
      <c r="AP1" t="s">
        <v>510</v>
      </c>
      <c r="AQ1" t="s">
        <v>530</v>
      </c>
      <c r="AR1" t="s">
        <v>508</v>
      </c>
      <c r="AS1" t="s">
        <v>520</v>
      </c>
      <c r="AT1" t="s">
        <v>518</v>
      </c>
      <c r="AU1" t="s">
        <v>527</v>
      </c>
      <c r="AV1" t="s">
        <v>526</v>
      </c>
      <c r="AW1" t="s">
        <v>508</v>
      </c>
      <c r="AX1" t="s">
        <v>515</v>
      </c>
      <c r="AY1" t="s">
        <v>528</v>
      </c>
      <c r="AZ1" t="s">
        <v>515</v>
      </c>
      <c r="BA1" t="s">
        <v>508</v>
      </c>
      <c r="BB1" t="s">
        <v>517</v>
      </c>
      <c r="BC1" t="s">
        <v>508</v>
      </c>
      <c r="BD1" t="s">
        <v>526</v>
      </c>
      <c r="BE1" t="s">
        <v>517</v>
      </c>
      <c r="BF1" t="s">
        <v>509</v>
      </c>
      <c r="BG1" t="s">
        <v>513</v>
      </c>
      <c r="BH1" t="s">
        <v>517</v>
      </c>
      <c r="BI1" t="s">
        <v>521</v>
      </c>
      <c r="BJ1" t="s">
        <v>513</v>
      </c>
      <c r="BK1" t="s">
        <v>517</v>
      </c>
      <c r="BL1" t="s">
        <v>509</v>
      </c>
      <c r="BM1" t="s">
        <v>523</v>
      </c>
      <c r="BN1" t="s">
        <v>509</v>
      </c>
      <c r="BO1" t="s">
        <v>517</v>
      </c>
      <c r="BP1" t="s">
        <v>509</v>
      </c>
      <c r="BQ1" t="s">
        <v>150</v>
      </c>
      <c r="BR1" t="s">
        <v>150</v>
      </c>
      <c r="BS1" t="s">
        <v>535</v>
      </c>
      <c r="BT1" t="s">
        <v>534</v>
      </c>
      <c r="BU1" t="s">
        <v>534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W2" s="28" t="s">
        <v>150</v>
      </c>
      <c r="X2" t="s">
        <v>268</v>
      </c>
      <c r="Y2" t="s">
        <v>153</v>
      </c>
      <c r="Z2" t="s">
        <v>150</v>
      </c>
      <c r="AA2" t="s">
        <v>373</v>
      </c>
      <c r="AB2" t="s">
        <v>153</v>
      </c>
      <c r="AC2" t="s">
        <v>152</v>
      </c>
      <c r="AD2" t="s">
        <v>238</v>
      </c>
      <c r="AE2" t="s">
        <v>244</v>
      </c>
      <c r="AF2" t="s">
        <v>152</v>
      </c>
      <c r="AG2" t="s">
        <v>149</v>
      </c>
      <c r="AH2" t="s">
        <v>230</v>
      </c>
      <c r="AI2" t="s">
        <v>150</v>
      </c>
      <c r="AJ2" t="s">
        <v>153</v>
      </c>
      <c r="AK2" t="s">
        <v>153</v>
      </c>
      <c r="AL2" t="s">
        <v>149</v>
      </c>
      <c r="AM2" t="s">
        <v>153</v>
      </c>
      <c r="AN2" t="s">
        <v>266</v>
      </c>
      <c r="AO2" t="s">
        <v>153</v>
      </c>
      <c r="AP2" t="s">
        <v>153</v>
      </c>
      <c r="AQ2" t="s">
        <v>388</v>
      </c>
      <c r="AR2" t="s">
        <v>149</v>
      </c>
      <c r="AS2" t="s">
        <v>149</v>
      </c>
      <c r="AT2" t="s">
        <v>149</v>
      </c>
      <c r="AU2" t="s">
        <v>150</v>
      </c>
      <c r="AV2" t="s">
        <v>149</v>
      </c>
      <c r="AW2" t="s">
        <v>149</v>
      </c>
      <c r="AX2" t="s">
        <v>149</v>
      </c>
      <c r="AY2" t="s">
        <v>149</v>
      </c>
      <c r="AZ2" t="s">
        <v>150</v>
      </c>
      <c r="BA2" t="s">
        <v>150</v>
      </c>
      <c r="BB2" t="s">
        <v>235</v>
      </c>
      <c r="BC2" t="s">
        <v>150</v>
      </c>
      <c r="BD2" t="s">
        <v>153</v>
      </c>
      <c r="BE2" t="s">
        <v>279</v>
      </c>
      <c r="BF2" t="s">
        <v>149</v>
      </c>
      <c r="BG2" t="s">
        <v>150</v>
      </c>
      <c r="BH2" t="s">
        <v>280</v>
      </c>
      <c r="BI2" t="s">
        <v>149</v>
      </c>
      <c r="BJ2" t="s">
        <v>150</v>
      </c>
      <c r="BK2" t="s">
        <v>281</v>
      </c>
      <c r="BL2" t="s">
        <v>149</v>
      </c>
      <c r="BM2" t="s">
        <v>152</v>
      </c>
      <c r="BN2" t="s">
        <v>150</v>
      </c>
      <c r="BO2" t="s">
        <v>267</v>
      </c>
      <c r="BP2" t="s">
        <v>149</v>
      </c>
      <c r="BQ2" t="s">
        <v>511</v>
      </c>
      <c r="BR2" t="s">
        <v>536</v>
      </c>
      <c r="BS2" t="s">
        <v>388</v>
      </c>
      <c r="BT2" t="s">
        <v>150</v>
      </c>
      <c r="BU2" t="s">
        <v>149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1059.53</v>
      </c>
      <c r="I3" s="53">
        <v>425.48</v>
      </c>
      <c r="J3" s="53">
        <v>356.90999999999997</v>
      </c>
      <c r="K3" s="53">
        <v>45.51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24.2</v>
      </c>
      <c r="X3">
        <v>0.93</v>
      </c>
      <c r="Y3">
        <v>48.41</v>
      </c>
      <c r="Z3">
        <v>23.24</v>
      </c>
      <c r="AA3">
        <v>0.48</v>
      </c>
      <c r="AB3">
        <v>48.41</v>
      </c>
      <c r="AC3">
        <v>6.78</v>
      </c>
      <c r="AD3">
        <v>0.82</v>
      </c>
      <c r="AE3">
        <v>35.67</v>
      </c>
      <c r="AF3">
        <v>0</v>
      </c>
      <c r="AG3">
        <v>0</v>
      </c>
      <c r="AH3">
        <v>0.93</v>
      </c>
      <c r="AI3">
        <v>48.41</v>
      </c>
      <c r="AJ3">
        <v>43.57</v>
      </c>
      <c r="AK3">
        <v>13.32</v>
      </c>
      <c r="AL3">
        <v>85.17</v>
      </c>
      <c r="AM3">
        <v>24.2</v>
      </c>
      <c r="AN3">
        <v>1.02</v>
      </c>
      <c r="AO3">
        <v>19.600000000000001</v>
      </c>
      <c r="AP3">
        <v>10.88</v>
      </c>
      <c r="AQ3">
        <v>4.84</v>
      </c>
      <c r="AR3">
        <v>23.18</v>
      </c>
      <c r="AS3">
        <v>69.709999999999994</v>
      </c>
      <c r="AT3">
        <v>255.52</v>
      </c>
      <c r="AU3">
        <v>0</v>
      </c>
      <c r="AV3">
        <v>21.28</v>
      </c>
      <c r="AW3">
        <v>64.39</v>
      </c>
      <c r="AX3">
        <v>232.47</v>
      </c>
      <c r="AY3">
        <v>0</v>
      </c>
      <c r="AZ3">
        <v>83.27</v>
      </c>
      <c r="BA3">
        <v>23.72</v>
      </c>
      <c r="BB3">
        <v>0.61</v>
      </c>
      <c r="BC3">
        <v>98.76</v>
      </c>
      <c r="BD3">
        <v>147.91</v>
      </c>
      <c r="BE3">
        <v>0.52</v>
      </c>
      <c r="BF3">
        <v>54.22</v>
      </c>
      <c r="BG3">
        <v>63.18</v>
      </c>
      <c r="BH3">
        <v>0.92</v>
      </c>
      <c r="BI3">
        <v>63.63</v>
      </c>
      <c r="BJ3">
        <v>36.53</v>
      </c>
      <c r="BK3">
        <v>0.37</v>
      </c>
      <c r="BL3">
        <v>85.69</v>
      </c>
      <c r="BM3">
        <v>38.729999999999997</v>
      </c>
      <c r="BN3">
        <v>23.24</v>
      </c>
      <c r="BO3">
        <v>0.61</v>
      </c>
      <c r="BP3">
        <v>62.93</v>
      </c>
      <c r="BQ3">
        <v>0</v>
      </c>
      <c r="BR3">
        <v>0</v>
      </c>
      <c r="BS3">
        <v>0</v>
      </c>
      <c r="BT3">
        <v>0</v>
      </c>
      <c r="BU3">
        <v>0</v>
      </c>
    </row>
    <row r="4" spans="1:73">
      <c r="A4" t="s">
        <v>238</v>
      </c>
      <c r="B4" t="s">
        <v>230</v>
      </c>
      <c r="C4" t="s">
        <v>232</v>
      </c>
      <c r="G4" t="s">
        <v>46</v>
      </c>
      <c r="H4" s="73">
        <v>1059.53</v>
      </c>
      <c r="I4" s="46">
        <v>425.48</v>
      </c>
      <c r="J4" s="46">
        <v>356.90999999999997</v>
      </c>
      <c r="K4" s="46">
        <v>45.51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24.2</v>
      </c>
      <c r="X4">
        <v>0.93</v>
      </c>
      <c r="Y4">
        <v>48.41</v>
      </c>
      <c r="Z4">
        <v>23.24</v>
      </c>
      <c r="AA4">
        <v>0.48</v>
      </c>
      <c r="AB4">
        <v>48.41</v>
      </c>
      <c r="AC4">
        <v>6.78</v>
      </c>
      <c r="AD4">
        <v>0.82</v>
      </c>
      <c r="AE4">
        <v>35.67</v>
      </c>
      <c r="AF4">
        <v>0</v>
      </c>
      <c r="AG4">
        <v>0</v>
      </c>
      <c r="AH4">
        <v>0.93</v>
      </c>
      <c r="AI4">
        <v>48.41</v>
      </c>
      <c r="AJ4">
        <v>43.57</v>
      </c>
      <c r="AK4">
        <v>13.32</v>
      </c>
      <c r="AL4">
        <v>85.17</v>
      </c>
      <c r="AM4">
        <v>24.2</v>
      </c>
      <c r="AN4">
        <v>1.02</v>
      </c>
      <c r="AO4">
        <v>19.600000000000001</v>
      </c>
      <c r="AP4">
        <v>10.88</v>
      </c>
      <c r="AQ4">
        <v>4.84</v>
      </c>
      <c r="AR4">
        <v>23.18</v>
      </c>
      <c r="AS4">
        <v>69.709999999999994</v>
      </c>
      <c r="AT4">
        <v>255.52</v>
      </c>
      <c r="AU4">
        <v>0</v>
      </c>
      <c r="AV4">
        <v>21.28</v>
      </c>
      <c r="AW4">
        <v>64.39</v>
      </c>
      <c r="AX4">
        <v>232.47</v>
      </c>
      <c r="AY4">
        <v>0</v>
      </c>
      <c r="AZ4">
        <v>83.27</v>
      </c>
      <c r="BA4">
        <v>23.72</v>
      </c>
      <c r="BB4">
        <v>0.61</v>
      </c>
      <c r="BC4">
        <v>98.76</v>
      </c>
      <c r="BD4">
        <v>147.91</v>
      </c>
      <c r="BE4">
        <v>0.52</v>
      </c>
      <c r="BF4">
        <v>54.22</v>
      </c>
      <c r="BG4">
        <v>63.18</v>
      </c>
      <c r="BH4">
        <v>0.92</v>
      </c>
      <c r="BI4">
        <v>63.63</v>
      </c>
      <c r="BJ4">
        <v>36.53</v>
      </c>
      <c r="BK4">
        <v>0.37</v>
      </c>
      <c r="BL4">
        <v>85.69</v>
      </c>
      <c r="BM4">
        <v>38.729999999999997</v>
      </c>
      <c r="BN4">
        <v>23.24</v>
      </c>
      <c r="BO4">
        <v>0.61</v>
      </c>
      <c r="BP4">
        <v>62.93</v>
      </c>
      <c r="BQ4">
        <v>0</v>
      </c>
      <c r="BR4">
        <v>0</v>
      </c>
      <c r="BS4">
        <v>0</v>
      </c>
      <c r="BT4">
        <v>0</v>
      </c>
      <c r="BU4">
        <v>0</v>
      </c>
    </row>
    <row r="5" spans="1:73">
      <c r="A5" t="s">
        <v>239</v>
      </c>
      <c r="B5" t="s">
        <v>231</v>
      </c>
      <c r="C5" t="s">
        <v>233</v>
      </c>
      <c r="G5" t="s">
        <v>47</v>
      </c>
      <c r="H5" s="73">
        <v>1059.53</v>
      </c>
      <c r="I5" s="46">
        <v>425.48</v>
      </c>
      <c r="J5" s="46">
        <v>356.90999999999997</v>
      </c>
      <c r="K5" s="46">
        <v>45.51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24.2</v>
      </c>
      <c r="X5">
        <v>0.93</v>
      </c>
      <c r="Y5">
        <v>48.41</v>
      </c>
      <c r="Z5">
        <v>23.24</v>
      </c>
      <c r="AA5">
        <v>0.48</v>
      </c>
      <c r="AB5">
        <v>48.41</v>
      </c>
      <c r="AC5">
        <v>6.78</v>
      </c>
      <c r="AD5">
        <v>0.82</v>
      </c>
      <c r="AE5">
        <v>35.67</v>
      </c>
      <c r="AF5">
        <v>0</v>
      </c>
      <c r="AG5">
        <v>0</v>
      </c>
      <c r="AH5">
        <v>0.93</v>
      </c>
      <c r="AI5">
        <v>48.41</v>
      </c>
      <c r="AJ5">
        <v>43.57</v>
      </c>
      <c r="AK5">
        <v>13.32</v>
      </c>
      <c r="AL5">
        <v>85.17</v>
      </c>
      <c r="AM5">
        <v>24.2</v>
      </c>
      <c r="AN5">
        <v>1.02</v>
      </c>
      <c r="AO5">
        <v>19.600000000000001</v>
      </c>
      <c r="AP5">
        <v>10.88</v>
      </c>
      <c r="AQ5">
        <v>4.84</v>
      </c>
      <c r="AR5">
        <v>23.18</v>
      </c>
      <c r="AS5">
        <v>69.709999999999994</v>
      </c>
      <c r="AT5">
        <v>255.52</v>
      </c>
      <c r="AU5">
        <v>0</v>
      </c>
      <c r="AV5">
        <v>21.28</v>
      </c>
      <c r="AW5">
        <v>64.39</v>
      </c>
      <c r="AX5">
        <v>232.47</v>
      </c>
      <c r="AY5">
        <v>0</v>
      </c>
      <c r="AZ5">
        <v>83.27</v>
      </c>
      <c r="BA5">
        <v>23.72</v>
      </c>
      <c r="BB5">
        <v>0.61</v>
      </c>
      <c r="BC5">
        <v>98.76</v>
      </c>
      <c r="BD5">
        <v>147.91</v>
      </c>
      <c r="BE5">
        <v>0.52</v>
      </c>
      <c r="BF5">
        <v>54.22</v>
      </c>
      <c r="BG5">
        <v>63.18</v>
      </c>
      <c r="BH5">
        <v>0.92</v>
      </c>
      <c r="BI5">
        <v>63.63</v>
      </c>
      <c r="BJ5">
        <v>36.53</v>
      </c>
      <c r="BK5">
        <v>0.37</v>
      </c>
      <c r="BL5">
        <v>85.69</v>
      </c>
      <c r="BM5">
        <v>38.729999999999997</v>
      </c>
      <c r="BN5">
        <v>23.24</v>
      </c>
      <c r="BO5">
        <v>0.61</v>
      </c>
      <c r="BP5">
        <v>62.93</v>
      </c>
      <c r="BQ5">
        <v>0</v>
      </c>
      <c r="BR5">
        <v>0</v>
      </c>
      <c r="BS5">
        <v>0</v>
      </c>
      <c r="BT5">
        <v>0</v>
      </c>
      <c r="BU5">
        <v>0</v>
      </c>
    </row>
    <row r="6" spans="1:73">
      <c r="A6" t="s">
        <v>240</v>
      </c>
      <c r="B6" t="s">
        <v>262</v>
      </c>
      <c r="C6" t="s">
        <v>234</v>
      </c>
      <c r="G6" t="s">
        <v>48</v>
      </c>
      <c r="H6" s="73">
        <v>1043.07</v>
      </c>
      <c r="I6" s="46">
        <v>425.48</v>
      </c>
      <c r="J6" s="46">
        <v>356.90999999999997</v>
      </c>
      <c r="K6" s="46">
        <v>45.51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24.2</v>
      </c>
      <c r="X6">
        <v>0.93</v>
      </c>
      <c r="Y6">
        <v>48.41</v>
      </c>
      <c r="Z6">
        <v>23.24</v>
      </c>
      <c r="AA6">
        <v>0.48</v>
      </c>
      <c r="AB6">
        <v>48.41</v>
      </c>
      <c r="AC6">
        <v>6.78</v>
      </c>
      <c r="AD6">
        <v>0.82</v>
      </c>
      <c r="AE6">
        <v>35.67</v>
      </c>
      <c r="AF6">
        <v>0</v>
      </c>
      <c r="AG6">
        <v>0</v>
      </c>
      <c r="AH6">
        <v>0.93</v>
      </c>
      <c r="AI6">
        <v>48.41</v>
      </c>
      <c r="AJ6">
        <v>43.57</v>
      </c>
      <c r="AK6">
        <v>13.32</v>
      </c>
      <c r="AL6">
        <v>85.17</v>
      </c>
      <c r="AM6">
        <v>24.2</v>
      </c>
      <c r="AN6">
        <v>1.02</v>
      </c>
      <c r="AO6">
        <v>19.600000000000001</v>
      </c>
      <c r="AP6">
        <v>10.88</v>
      </c>
      <c r="AQ6">
        <v>4.84</v>
      </c>
      <c r="AR6">
        <v>23.18</v>
      </c>
      <c r="AS6">
        <v>53.25</v>
      </c>
      <c r="AT6">
        <v>255.52</v>
      </c>
      <c r="AU6">
        <v>0</v>
      </c>
      <c r="AV6">
        <v>21.28</v>
      </c>
      <c r="AW6">
        <v>64.39</v>
      </c>
      <c r="AX6">
        <v>232.47</v>
      </c>
      <c r="AY6">
        <v>0</v>
      </c>
      <c r="AZ6">
        <v>83.27</v>
      </c>
      <c r="BA6">
        <v>23.72</v>
      </c>
      <c r="BB6">
        <v>0.61</v>
      </c>
      <c r="BC6">
        <v>98.76</v>
      </c>
      <c r="BD6">
        <v>147.91</v>
      </c>
      <c r="BE6">
        <v>0.52</v>
      </c>
      <c r="BF6">
        <v>54.22</v>
      </c>
      <c r="BG6">
        <v>63.18</v>
      </c>
      <c r="BH6">
        <v>0.92</v>
      </c>
      <c r="BI6">
        <v>63.63</v>
      </c>
      <c r="BJ6">
        <v>36.53</v>
      </c>
      <c r="BK6">
        <v>0.37</v>
      </c>
      <c r="BL6">
        <v>85.69</v>
      </c>
      <c r="BM6">
        <v>38.729999999999997</v>
      </c>
      <c r="BN6">
        <v>23.24</v>
      </c>
      <c r="BO6">
        <v>0.61</v>
      </c>
      <c r="BP6">
        <v>62.93</v>
      </c>
      <c r="BQ6">
        <v>0</v>
      </c>
      <c r="BR6">
        <v>0</v>
      </c>
      <c r="BS6">
        <v>0</v>
      </c>
      <c r="BT6">
        <v>0</v>
      </c>
      <c r="BU6">
        <v>0</v>
      </c>
    </row>
    <row r="7" spans="1:73">
      <c r="A7" t="s">
        <v>241</v>
      </c>
      <c r="B7" t="s">
        <v>284</v>
      </c>
      <c r="C7" t="s">
        <v>263</v>
      </c>
      <c r="G7" t="s">
        <v>49</v>
      </c>
      <c r="H7" s="73">
        <v>989.86999999999989</v>
      </c>
      <c r="I7" s="46">
        <v>425.48</v>
      </c>
      <c r="J7" s="46">
        <v>356.91999999999996</v>
      </c>
      <c r="K7" s="46">
        <v>45.51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24.2</v>
      </c>
      <c r="X7">
        <v>0.93</v>
      </c>
      <c r="Y7">
        <v>48.41</v>
      </c>
      <c r="Z7">
        <v>23.24</v>
      </c>
      <c r="AA7">
        <v>0.53</v>
      </c>
      <c r="AB7">
        <v>48.41</v>
      </c>
      <c r="AC7">
        <v>6.78</v>
      </c>
      <c r="AD7">
        <v>0.82</v>
      </c>
      <c r="AE7">
        <v>35.67</v>
      </c>
      <c r="AF7">
        <v>0</v>
      </c>
      <c r="AG7">
        <v>0</v>
      </c>
      <c r="AH7">
        <v>0.93</v>
      </c>
      <c r="AI7">
        <v>48.41</v>
      </c>
      <c r="AJ7">
        <v>43.57</v>
      </c>
      <c r="AK7">
        <v>8.6</v>
      </c>
      <c r="AL7">
        <v>85.17</v>
      </c>
      <c r="AM7">
        <v>24.2</v>
      </c>
      <c r="AN7">
        <v>1.02</v>
      </c>
      <c r="AO7">
        <v>19.600000000000001</v>
      </c>
      <c r="AP7">
        <v>15.61</v>
      </c>
      <c r="AQ7">
        <v>4.84</v>
      </c>
      <c r="AR7">
        <v>23.18</v>
      </c>
      <c r="AS7">
        <v>0</v>
      </c>
      <c r="AT7">
        <v>255.52</v>
      </c>
      <c r="AU7">
        <v>0</v>
      </c>
      <c r="AV7">
        <v>21.28</v>
      </c>
      <c r="AW7">
        <v>64.39</v>
      </c>
      <c r="AX7">
        <v>232.47</v>
      </c>
      <c r="AY7">
        <v>0</v>
      </c>
      <c r="AZ7">
        <v>83.27</v>
      </c>
      <c r="BA7">
        <v>23.72</v>
      </c>
      <c r="BB7">
        <v>0.61</v>
      </c>
      <c r="BC7">
        <v>98.76</v>
      </c>
      <c r="BD7">
        <v>147.91</v>
      </c>
      <c r="BE7">
        <v>0.52</v>
      </c>
      <c r="BF7">
        <v>54.22</v>
      </c>
      <c r="BG7">
        <v>63.18</v>
      </c>
      <c r="BH7">
        <v>0.92</v>
      </c>
      <c r="BI7">
        <v>63.63</v>
      </c>
      <c r="BJ7">
        <v>36.53</v>
      </c>
      <c r="BK7">
        <v>0.37</v>
      </c>
      <c r="BL7">
        <v>85.69</v>
      </c>
      <c r="BM7">
        <v>38.729999999999997</v>
      </c>
      <c r="BN7">
        <v>23.24</v>
      </c>
      <c r="BO7">
        <v>0.61</v>
      </c>
      <c r="BP7">
        <v>62.93</v>
      </c>
      <c r="BQ7">
        <v>0</v>
      </c>
      <c r="BR7">
        <v>0</v>
      </c>
      <c r="BS7">
        <v>0</v>
      </c>
      <c r="BT7">
        <v>0</v>
      </c>
      <c r="BU7">
        <v>0</v>
      </c>
    </row>
    <row r="8" spans="1:73">
      <c r="A8" t="s">
        <v>242</v>
      </c>
      <c r="B8" t="s">
        <v>324</v>
      </c>
      <c r="C8" t="s">
        <v>235</v>
      </c>
      <c r="G8" t="s">
        <v>50</v>
      </c>
      <c r="H8" s="73">
        <v>989.86999999999989</v>
      </c>
      <c r="I8" s="46">
        <v>425.48</v>
      </c>
      <c r="J8" s="46">
        <v>356.91999999999996</v>
      </c>
      <c r="K8" s="46">
        <v>45.51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24.2</v>
      </c>
      <c r="X8">
        <v>0.93</v>
      </c>
      <c r="Y8">
        <v>48.41</v>
      </c>
      <c r="Z8">
        <v>23.24</v>
      </c>
      <c r="AA8">
        <v>0.53</v>
      </c>
      <c r="AB8">
        <v>48.41</v>
      </c>
      <c r="AC8">
        <v>6.78</v>
      </c>
      <c r="AD8">
        <v>0.82</v>
      </c>
      <c r="AE8">
        <v>35.67</v>
      </c>
      <c r="AF8">
        <v>0</v>
      </c>
      <c r="AG8">
        <v>0</v>
      </c>
      <c r="AH8">
        <v>0.93</v>
      </c>
      <c r="AI8">
        <v>48.41</v>
      </c>
      <c r="AJ8">
        <v>43.57</v>
      </c>
      <c r="AK8">
        <v>8.6</v>
      </c>
      <c r="AL8">
        <v>85.17</v>
      </c>
      <c r="AM8">
        <v>24.2</v>
      </c>
      <c r="AN8">
        <v>1.02</v>
      </c>
      <c r="AO8">
        <v>19.600000000000001</v>
      </c>
      <c r="AP8">
        <v>15.61</v>
      </c>
      <c r="AQ8">
        <v>4.84</v>
      </c>
      <c r="AR8">
        <v>23.18</v>
      </c>
      <c r="AS8">
        <v>0</v>
      </c>
      <c r="AT8">
        <v>255.52</v>
      </c>
      <c r="AU8">
        <v>0</v>
      </c>
      <c r="AV8">
        <v>21.28</v>
      </c>
      <c r="AW8">
        <v>64.39</v>
      </c>
      <c r="AX8">
        <v>232.47</v>
      </c>
      <c r="AY8">
        <v>0</v>
      </c>
      <c r="AZ8">
        <v>83.27</v>
      </c>
      <c r="BA8">
        <v>23.72</v>
      </c>
      <c r="BB8">
        <v>0.61</v>
      </c>
      <c r="BC8">
        <v>98.76</v>
      </c>
      <c r="BD8">
        <v>147.91</v>
      </c>
      <c r="BE8">
        <v>0.52</v>
      </c>
      <c r="BF8">
        <v>54.22</v>
      </c>
      <c r="BG8">
        <v>63.18</v>
      </c>
      <c r="BH8">
        <v>0.92</v>
      </c>
      <c r="BI8">
        <v>63.63</v>
      </c>
      <c r="BJ8">
        <v>36.53</v>
      </c>
      <c r="BK8">
        <v>0.37</v>
      </c>
      <c r="BL8">
        <v>85.69</v>
      </c>
      <c r="BM8">
        <v>38.729999999999997</v>
      </c>
      <c r="BN8">
        <v>23.24</v>
      </c>
      <c r="BO8">
        <v>0.61</v>
      </c>
      <c r="BP8">
        <v>62.93</v>
      </c>
      <c r="BQ8">
        <v>0</v>
      </c>
      <c r="BR8">
        <v>0</v>
      </c>
      <c r="BS8">
        <v>0</v>
      </c>
      <c r="BT8">
        <v>0</v>
      </c>
      <c r="BU8">
        <v>0</v>
      </c>
    </row>
    <row r="9" spans="1:73">
      <c r="A9" t="s">
        <v>243</v>
      </c>
      <c r="B9" t="s">
        <v>344</v>
      </c>
      <c r="C9" t="s">
        <v>236</v>
      </c>
      <c r="G9" t="s">
        <v>51</v>
      </c>
      <c r="H9" s="73">
        <v>989.86999999999989</v>
      </c>
      <c r="I9" s="46">
        <v>425.48</v>
      </c>
      <c r="J9" s="46">
        <v>356.91999999999996</v>
      </c>
      <c r="K9" s="46">
        <v>45.51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24.2</v>
      </c>
      <c r="X9">
        <v>0.93</v>
      </c>
      <c r="Y9">
        <v>48.41</v>
      </c>
      <c r="Z9">
        <v>23.24</v>
      </c>
      <c r="AA9">
        <v>0.53</v>
      </c>
      <c r="AB9">
        <v>48.41</v>
      </c>
      <c r="AC9">
        <v>6.78</v>
      </c>
      <c r="AD9">
        <v>0.82</v>
      </c>
      <c r="AE9">
        <v>35.67</v>
      </c>
      <c r="AF9">
        <v>0</v>
      </c>
      <c r="AG9">
        <v>0</v>
      </c>
      <c r="AH9">
        <v>0.93</v>
      </c>
      <c r="AI9">
        <v>48.41</v>
      </c>
      <c r="AJ9">
        <v>43.57</v>
      </c>
      <c r="AK9">
        <v>8.6</v>
      </c>
      <c r="AL9">
        <v>85.17</v>
      </c>
      <c r="AM9">
        <v>24.2</v>
      </c>
      <c r="AN9">
        <v>1.02</v>
      </c>
      <c r="AO9">
        <v>19.600000000000001</v>
      </c>
      <c r="AP9">
        <v>15.61</v>
      </c>
      <c r="AQ9">
        <v>4.84</v>
      </c>
      <c r="AR9">
        <v>23.18</v>
      </c>
      <c r="AS9">
        <v>0</v>
      </c>
      <c r="AT9">
        <v>255.52</v>
      </c>
      <c r="AU9">
        <v>0</v>
      </c>
      <c r="AV9">
        <v>21.28</v>
      </c>
      <c r="AW9">
        <v>64.39</v>
      </c>
      <c r="AX9">
        <v>232.47</v>
      </c>
      <c r="AY9">
        <v>0</v>
      </c>
      <c r="AZ9">
        <v>83.27</v>
      </c>
      <c r="BA9">
        <v>23.72</v>
      </c>
      <c r="BB9">
        <v>0.61</v>
      </c>
      <c r="BC9">
        <v>98.76</v>
      </c>
      <c r="BD9">
        <v>147.91</v>
      </c>
      <c r="BE9">
        <v>0.52</v>
      </c>
      <c r="BF9">
        <v>54.22</v>
      </c>
      <c r="BG9">
        <v>63.18</v>
      </c>
      <c r="BH9">
        <v>0.92</v>
      </c>
      <c r="BI9">
        <v>63.63</v>
      </c>
      <c r="BJ9">
        <v>36.53</v>
      </c>
      <c r="BK9">
        <v>0.37</v>
      </c>
      <c r="BL9">
        <v>85.69</v>
      </c>
      <c r="BM9">
        <v>38.729999999999997</v>
      </c>
      <c r="BN9">
        <v>23.24</v>
      </c>
      <c r="BO9">
        <v>0.61</v>
      </c>
      <c r="BP9">
        <v>62.93</v>
      </c>
      <c r="BQ9">
        <v>0</v>
      </c>
      <c r="BR9">
        <v>0</v>
      </c>
      <c r="BS9">
        <v>0</v>
      </c>
      <c r="BT9">
        <v>0</v>
      </c>
      <c r="BU9">
        <v>0</v>
      </c>
    </row>
    <row r="10" spans="1:73">
      <c r="A10" t="s">
        <v>264</v>
      </c>
      <c r="C10" t="s">
        <v>237</v>
      </c>
      <c r="G10" t="s">
        <v>52</v>
      </c>
      <c r="H10" s="73">
        <v>989.86999999999989</v>
      </c>
      <c r="I10" s="46">
        <v>425.48</v>
      </c>
      <c r="J10" s="46">
        <v>356.91999999999996</v>
      </c>
      <c r="K10" s="46">
        <v>45.51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24.2</v>
      </c>
      <c r="X10">
        <v>0.93</v>
      </c>
      <c r="Y10">
        <v>48.41</v>
      </c>
      <c r="Z10">
        <v>23.24</v>
      </c>
      <c r="AA10">
        <v>0.53</v>
      </c>
      <c r="AB10">
        <v>48.41</v>
      </c>
      <c r="AC10">
        <v>6.78</v>
      </c>
      <c r="AD10">
        <v>0.82</v>
      </c>
      <c r="AE10">
        <v>35.67</v>
      </c>
      <c r="AF10">
        <v>0</v>
      </c>
      <c r="AG10">
        <v>0</v>
      </c>
      <c r="AH10">
        <v>0.93</v>
      </c>
      <c r="AI10">
        <v>48.41</v>
      </c>
      <c r="AJ10">
        <v>43.57</v>
      </c>
      <c r="AK10">
        <v>8.6</v>
      </c>
      <c r="AL10">
        <v>85.17</v>
      </c>
      <c r="AM10">
        <v>24.2</v>
      </c>
      <c r="AN10">
        <v>1.02</v>
      </c>
      <c r="AO10">
        <v>19.600000000000001</v>
      </c>
      <c r="AP10">
        <v>15.61</v>
      </c>
      <c r="AQ10">
        <v>4.84</v>
      </c>
      <c r="AR10">
        <v>23.18</v>
      </c>
      <c r="AS10">
        <v>0</v>
      </c>
      <c r="AT10">
        <v>255.52</v>
      </c>
      <c r="AU10">
        <v>0</v>
      </c>
      <c r="AV10">
        <v>21.28</v>
      </c>
      <c r="AW10">
        <v>64.39</v>
      </c>
      <c r="AX10">
        <v>232.47</v>
      </c>
      <c r="AY10">
        <v>0</v>
      </c>
      <c r="AZ10">
        <v>83.27</v>
      </c>
      <c r="BA10">
        <v>23.72</v>
      </c>
      <c r="BB10">
        <v>0.61</v>
      </c>
      <c r="BC10">
        <v>98.76</v>
      </c>
      <c r="BD10">
        <v>147.91</v>
      </c>
      <c r="BE10">
        <v>0.52</v>
      </c>
      <c r="BF10">
        <v>54.22</v>
      </c>
      <c r="BG10">
        <v>63.18</v>
      </c>
      <c r="BH10">
        <v>0.92</v>
      </c>
      <c r="BI10">
        <v>63.63</v>
      </c>
      <c r="BJ10">
        <v>36.53</v>
      </c>
      <c r="BK10">
        <v>0.37</v>
      </c>
      <c r="BL10">
        <v>85.69</v>
      </c>
      <c r="BM10">
        <v>38.729999999999997</v>
      </c>
      <c r="BN10">
        <v>23.24</v>
      </c>
      <c r="BO10">
        <v>0.61</v>
      </c>
      <c r="BP10">
        <v>62.93</v>
      </c>
      <c r="BQ10">
        <v>0</v>
      </c>
      <c r="BR10">
        <v>0</v>
      </c>
      <c r="BS10">
        <v>0</v>
      </c>
      <c r="BT10">
        <v>0</v>
      </c>
      <c r="BU10">
        <v>0</v>
      </c>
    </row>
    <row r="11" spans="1:73">
      <c r="A11" t="s">
        <v>244</v>
      </c>
      <c r="C11" t="s">
        <v>325</v>
      </c>
      <c r="G11" t="s">
        <v>53</v>
      </c>
      <c r="H11" s="73">
        <v>989.81999999999994</v>
      </c>
      <c r="I11" s="46">
        <v>425.48</v>
      </c>
      <c r="J11" s="46">
        <v>356.91999999999996</v>
      </c>
      <c r="K11" s="46">
        <v>45.51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24.2</v>
      </c>
      <c r="X11">
        <v>0.93</v>
      </c>
      <c r="Y11">
        <v>48.41</v>
      </c>
      <c r="Z11">
        <v>23.24</v>
      </c>
      <c r="AA11">
        <v>0.48</v>
      </c>
      <c r="AB11">
        <v>48.41</v>
      </c>
      <c r="AC11">
        <v>6.78</v>
      </c>
      <c r="AD11">
        <v>0.82</v>
      </c>
      <c r="AE11">
        <v>35.67</v>
      </c>
      <c r="AF11">
        <v>0</v>
      </c>
      <c r="AG11">
        <v>0</v>
      </c>
      <c r="AH11">
        <v>0.93</v>
      </c>
      <c r="AI11">
        <v>48.41</v>
      </c>
      <c r="AJ11">
        <v>43.57</v>
      </c>
      <c r="AK11">
        <v>8.34</v>
      </c>
      <c r="AL11">
        <v>85.17</v>
      </c>
      <c r="AM11">
        <v>24.2</v>
      </c>
      <c r="AN11">
        <v>1.02</v>
      </c>
      <c r="AO11">
        <v>19.600000000000001</v>
      </c>
      <c r="AP11">
        <v>15.87</v>
      </c>
      <c r="AQ11">
        <v>4.84</v>
      </c>
      <c r="AR11">
        <v>23.18</v>
      </c>
      <c r="AS11">
        <v>0</v>
      </c>
      <c r="AT11">
        <v>255.52</v>
      </c>
      <c r="AU11">
        <v>0</v>
      </c>
      <c r="AV11">
        <v>21.28</v>
      </c>
      <c r="AW11">
        <v>64.39</v>
      </c>
      <c r="AX11">
        <v>232.47</v>
      </c>
      <c r="AY11">
        <v>0</v>
      </c>
      <c r="AZ11">
        <v>83.27</v>
      </c>
      <c r="BA11">
        <v>23.72</v>
      </c>
      <c r="BB11">
        <v>0.61</v>
      </c>
      <c r="BC11">
        <v>98.76</v>
      </c>
      <c r="BD11">
        <v>147.91</v>
      </c>
      <c r="BE11">
        <v>0.52</v>
      </c>
      <c r="BF11">
        <v>54.22</v>
      </c>
      <c r="BG11">
        <v>63.18</v>
      </c>
      <c r="BH11">
        <v>0.92</v>
      </c>
      <c r="BI11">
        <v>63.63</v>
      </c>
      <c r="BJ11">
        <v>36.53</v>
      </c>
      <c r="BK11">
        <v>0.37</v>
      </c>
      <c r="BL11">
        <v>85.69</v>
      </c>
      <c r="BM11">
        <v>38.729999999999997</v>
      </c>
      <c r="BN11">
        <v>23.24</v>
      </c>
      <c r="BO11">
        <v>0.61</v>
      </c>
      <c r="BP11">
        <v>62.93</v>
      </c>
      <c r="BQ11">
        <v>0</v>
      </c>
      <c r="BR11">
        <v>0</v>
      </c>
      <c r="BS11">
        <v>0</v>
      </c>
      <c r="BT11">
        <v>0</v>
      </c>
      <c r="BU11">
        <v>0</v>
      </c>
    </row>
    <row r="12" spans="1:73">
      <c r="A12" t="s">
        <v>245</v>
      </c>
      <c r="C12" t="s">
        <v>345</v>
      </c>
      <c r="G12" t="s">
        <v>54</v>
      </c>
      <c r="H12" s="73">
        <v>989.81999999999994</v>
      </c>
      <c r="I12" s="46">
        <v>425.48</v>
      </c>
      <c r="J12" s="46">
        <v>356.91999999999996</v>
      </c>
      <c r="K12" s="46">
        <v>45.51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24.2</v>
      </c>
      <c r="X12">
        <v>0.93</v>
      </c>
      <c r="Y12">
        <v>48.41</v>
      </c>
      <c r="Z12">
        <v>23.24</v>
      </c>
      <c r="AA12">
        <v>0.48</v>
      </c>
      <c r="AB12">
        <v>48.41</v>
      </c>
      <c r="AC12">
        <v>6.78</v>
      </c>
      <c r="AD12">
        <v>0.82</v>
      </c>
      <c r="AE12">
        <v>35.67</v>
      </c>
      <c r="AF12">
        <v>0</v>
      </c>
      <c r="AG12">
        <v>0</v>
      </c>
      <c r="AH12">
        <v>0.93</v>
      </c>
      <c r="AI12">
        <v>48.41</v>
      </c>
      <c r="AJ12">
        <v>43.57</v>
      </c>
      <c r="AK12">
        <v>8.34</v>
      </c>
      <c r="AL12">
        <v>85.17</v>
      </c>
      <c r="AM12">
        <v>24.2</v>
      </c>
      <c r="AN12">
        <v>1.02</v>
      </c>
      <c r="AO12">
        <v>19.600000000000001</v>
      </c>
      <c r="AP12">
        <v>15.87</v>
      </c>
      <c r="AQ12">
        <v>4.84</v>
      </c>
      <c r="AR12">
        <v>23.18</v>
      </c>
      <c r="AS12">
        <v>0</v>
      </c>
      <c r="AT12">
        <v>255.52</v>
      </c>
      <c r="AU12">
        <v>0</v>
      </c>
      <c r="AV12">
        <v>21.28</v>
      </c>
      <c r="AW12">
        <v>64.39</v>
      </c>
      <c r="AX12">
        <v>232.47</v>
      </c>
      <c r="AY12">
        <v>0</v>
      </c>
      <c r="AZ12">
        <v>83.27</v>
      </c>
      <c r="BA12">
        <v>23.72</v>
      </c>
      <c r="BB12">
        <v>0.61</v>
      </c>
      <c r="BC12">
        <v>98.76</v>
      </c>
      <c r="BD12">
        <v>147.91</v>
      </c>
      <c r="BE12">
        <v>0.52</v>
      </c>
      <c r="BF12">
        <v>54.22</v>
      </c>
      <c r="BG12">
        <v>63.18</v>
      </c>
      <c r="BH12">
        <v>0.92</v>
      </c>
      <c r="BI12">
        <v>63.63</v>
      </c>
      <c r="BJ12">
        <v>36.53</v>
      </c>
      <c r="BK12">
        <v>0.37</v>
      </c>
      <c r="BL12">
        <v>85.69</v>
      </c>
      <c r="BM12">
        <v>38.729999999999997</v>
      </c>
      <c r="BN12">
        <v>23.24</v>
      </c>
      <c r="BO12">
        <v>0.61</v>
      </c>
      <c r="BP12">
        <v>62.93</v>
      </c>
      <c r="BQ12">
        <v>0</v>
      </c>
      <c r="BR12">
        <v>0</v>
      </c>
      <c r="BS12">
        <v>0</v>
      </c>
      <c r="BT12">
        <v>0</v>
      </c>
      <c r="BU12">
        <v>0</v>
      </c>
    </row>
    <row r="13" spans="1:73">
      <c r="A13" t="s">
        <v>246</v>
      </c>
      <c r="G13" t="s">
        <v>55</v>
      </c>
      <c r="H13" s="73">
        <v>989.81999999999994</v>
      </c>
      <c r="I13" s="46">
        <v>425.48</v>
      </c>
      <c r="J13" s="46">
        <v>356.91999999999996</v>
      </c>
      <c r="K13" s="46">
        <v>45.51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24.2</v>
      </c>
      <c r="X13">
        <v>0.93</v>
      </c>
      <c r="Y13">
        <v>48.41</v>
      </c>
      <c r="Z13">
        <v>23.24</v>
      </c>
      <c r="AA13">
        <v>0.48</v>
      </c>
      <c r="AB13">
        <v>48.41</v>
      </c>
      <c r="AC13">
        <v>6.78</v>
      </c>
      <c r="AD13">
        <v>0.82</v>
      </c>
      <c r="AE13">
        <v>35.67</v>
      </c>
      <c r="AF13">
        <v>0</v>
      </c>
      <c r="AG13">
        <v>0</v>
      </c>
      <c r="AH13">
        <v>0.93</v>
      </c>
      <c r="AI13">
        <v>48.41</v>
      </c>
      <c r="AJ13">
        <v>43.57</v>
      </c>
      <c r="AK13">
        <v>8.34</v>
      </c>
      <c r="AL13">
        <v>85.17</v>
      </c>
      <c r="AM13">
        <v>24.2</v>
      </c>
      <c r="AN13">
        <v>1.02</v>
      </c>
      <c r="AO13">
        <v>19.600000000000001</v>
      </c>
      <c r="AP13">
        <v>15.87</v>
      </c>
      <c r="AQ13">
        <v>4.84</v>
      </c>
      <c r="AR13">
        <v>23.18</v>
      </c>
      <c r="AS13">
        <v>0</v>
      </c>
      <c r="AT13">
        <v>255.52</v>
      </c>
      <c r="AU13">
        <v>0</v>
      </c>
      <c r="AV13">
        <v>21.28</v>
      </c>
      <c r="AW13">
        <v>64.39</v>
      </c>
      <c r="AX13">
        <v>232.47</v>
      </c>
      <c r="AY13">
        <v>0</v>
      </c>
      <c r="AZ13">
        <v>83.27</v>
      </c>
      <c r="BA13">
        <v>23.72</v>
      </c>
      <c r="BB13">
        <v>0.61</v>
      </c>
      <c r="BC13">
        <v>98.76</v>
      </c>
      <c r="BD13">
        <v>147.91</v>
      </c>
      <c r="BE13">
        <v>0.52</v>
      </c>
      <c r="BF13">
        <v>54.22</v>
      </c>
      <c r="BG13">
        <v>63.18</v>
      </c>
      <c r="BH13">
        <v>0.92</v>
      </c>
      <c r="BI13">
        <v>63.63</v>
      </c>
      <c r="BJ13">
        <v>36.53</v>
      </c>
      <c r="BK13">
        <v>0.37</v>
      </c>
      <c r="BL13">
        <v>85.69</v>
      </c>
      <c r="BM13">
        <v>38.729999999999997</v>
      </c>
      <c r="BN13">
        <v>23.24</v>
      </c>
      <c r="BO13">
        <v>0.61</v>
      </c>
      <c r="BP13">
        <v>62.93</v>
      </c>
      <c r="BQ13">
        <v>0</v>
      </c>
      <c r="BR13">
        <v>0</v>
      </c>
      <c r="BS13">
        <v>0</v>
      </c>
      <c r="BT13">
        <v>0</v>
      </c>
      <c r="BU13">
        <v>0</v>
      </c>
    </row>
    <row r="14" spans="1:73">
      <c r="A14" t="s">
        <v>247</v>
      </c>
      <c r="G14" t="s">
        <v>56</v>
      </c>
      <c r="H14" s="73">
        <v>989.81999999999994</v>
      </c>
      <c r="I14" s="46">
        <v>425.48</v>
      </c>
      <c r="J14" s="46">
        <v>356.91999999999996</v>
      </c>
      <c r="K14" s="46">
        <v>45.51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24.2</v>
      </c>
      <c r="X14">
        <v>0.93</v>
      </c>
      <c r="Y14">
        <v>48.41</v>
      </c>
      <c r="Z14">
        <v>23.24</v>
      </c>
      <c r="AA14">
        <v>0.48</v>
      </c>
      <c r="AB14">
        <v>48.41</v>
      </c>
      <c r="AC14">
        <v>6.78</v>
      </c>
      <c r="AD14">
        <v>0.82</v>
      </c>
      <c r="AE14">
        <v>35.67</v>
      </c>
      <c r="AF14">
        <v>0</v>
      </c>
      <c r="AG14">
        <v>0</v>
      </c>
      <c r="AH14">
        <v>0.93</v>
      </c>
      <c r="AI14">
        <v>48.41</v>
      </c>
      <c r="AJ14">
        <v>43.57</v>
      </c>
      <c r="AK14">
        <v>8.34</v>
      </c>
      <c r="AL14">
        <v>85.17</v>
      </c>
      <c r="AM14">
        <v>24.2</v>
      </c>
      <c r="AN14">
        <v>1.02</v>
      </c>
      <c r="AO14">
        <v>19.600000000000001</v>
      </c>
      <c r="AP14">
        <v>15.87</v>
      </c>
      <c r="AQ14">
        <v>4.84</v>
      </c>
      <c r="AR14">
        <v>23.18</v>
      </c>
      <c r="AS14">
        <v>0</v>
      </c>
      <c r="AT14">
        <v>255.52</v>
      </c>
      <c r="AU14">
        <v>0</v>
      </c>
      <c r="AV14">
        <v>21.28</v>
      </c>
      <c r="AW14">
        <v>64.39</v>
      </c>
      <c r="AX14">
        <v>232.47</v>
      </c>
      <c r="AY14">
        <v>0</v>
      </c>
      <c r="AZ14">
        <v>83.27</v>
      </c>
      <c r="BA14">
        <v>23.72</v>
      </c>
      <c r="BB14">
        <v>0.61</v>
      </c>
      <c r="BC14">
        <v>98.76</v>
      </c>
      <c r="BD14">
        <v>147.91</v>
      </c>
      <c r="BE14">
        <v>0.52</v>
      </c>
      <c r="BF14">
        <v>54.22</v>
      </c>
      <c r="BG14">
        <v>63.18</v>
      </c>
      <c r="BH14">
        <v>0.92</v>
      </c>
      <c r="BI14">
        <v>63.63</v>
      </c>
      <c r="BJ14">
        <v>36.53</v>
      </c>
      <c r="BK14">
        <v>0.37</v>
      </c>
      <c r="BL14">
        <v>85.69</v>
      </c>
      <c r="BM14">
        <v>38.729999999999997</v>
      </c>
      <c r="BN14">
        <v>23.24</v>
      </c>
      <c r="BO14">
        <v>0.61</v>
      </c>
      <c r="BP14">
        <v>62.93</v>
      </c>
      <c r="BQ14">
        <v>0</v>
      </c>
      <c r="BR14">
        <v>0</v>
      </c>
      <c r="BS14">
        <v>0</v>
      </c>
      <c r="BT14">
        <v>0</v>
      </c>
      <c r="BU14">
        <v>0</v>
      </c>
    </row>
    <row r="15" spans="1:73">
      <c r="A15" t="s">
        <v>248</v>
      </c>
      <c r="G15" t="s">
        <v>57</v>
      </c>
      <c r="H15" s="73">
        <v>966.59999999999991</v>
      </c>
      <c r="I15" s="46">
        <v>354.09000000000003</v>
      </c>
      <c r="J15" s="46">
        <v>356.90999999999997</v>
      </c>
      <c r="K15" s="46">
        <v>45.51</v>
      </c>
      <c r="L15" s="46">
        <v>4.84</v>
      </c>
      <c r="M15" s="74">
        <v>0</v>
      </c>
      <c r="N15" s="73">
        <v>0</v>
      </c>
      <c r="O15" s="46">
        <v>57</v>
      </c>
      <c r="P15" s="46">
        <v>0</v>
      </c>
      <c r="Q15" s="46">
        <v>0</v>
      </c>
      <c r="R15" s="46">
        <v>0</v>
      </c>
      <c r="S15" s="74">
        <v>0</v>
      </c>
      <c r="W15">
        <v>24.2</v>
      </c>
      <c r="X15">
        <v>0.93</v>
      </c>
      <c r="Y15">
        <v>48.41</v>
      </c>
      <c r="Z15">
        <v>23.24</v>
      </c>
      <c r="AA15">
        <v>0.44</v>
      </c>
      <c r="AB15">
        <v>48.41</v>
      </c>
      <c r="AC15">
        <v>6.78</v>
      </c>
      <c r="AD15">
        <v>0.82</v>
      </c>
      <c r="AE15">
        <v>35.67</v>
      </c>
      <c r="AF15">
        <v>0</v>
      </c>
      <c r="AG15">
        <v>0</v>
      </c>
      <c r="AH15">
        <v>0.93</v>
      </c>
      <c r="AI15">
        <v>48.41</v>
      </c>
      <c r="AJ15">
        <v>43.57</v>
      </c>
      <c r="AK15">
        <v>24.2</v>
      </c>
      <c r="AL15">
        <v>85.17</v>
      </c>
      <c r="AM15">
        <v>24.2</v>
      </c>
      <c r="AN15">
        <v>1.02</v>
      </c>
      <c r="AO15">
        <v>19.600000000000001</v>
      </c>
      <c r="AP15">
        <v>0</v>
      </c>
      <c r="AQ15">
        <v>4.84</v>
      </c>
      <c r="AR15">
        <v>0</v>
      </c>
      <c r="AS15">
        <v>0</v>
      </c>
      <c r="AT15">
        <v>255.52</v>
      </c>
      <c r="AU15">
        <v>0</v>
      </c>
      <c r="AV15">
        <v>21.28</v>
      </c>
      <c r="AW15">
        <v>64.39</v>
      </c>
      <c r="AX15">
        <v>232.47</v>
      </c>
      <c r="AY15">
        <v>0</v>
      </c>
      <c r="AZ15">
        <v>48.41</v>
      </c>
      <c r="BA15">
        <v>23.72</v>
      </c>
      <c r="BB15">
        <v>0.61</v>
      </c>
      <c r="BC15">
        <v>98.76</v>
      </c>
      <c r="BD15">
        <v>147.91</v>
      </c>
      <c r="BE15">
        <v>0.52</v>
      </c>
      <c r="BF15">
        <v>54.22</v>
      </c>
      <c r="BG15">
        <v>63.18</v>
      </c>
      <c r="BH15">
        <v>0.92</v>
      </c>
      <c r="BI15">
        <v>63.63</v>
      </c>
      <c r="BJ15">
        <v>0</v>
      </c>
      <c r="BK15">
        <v>0.37</v>
      </c>
      <c r="BL15">
        <v>85.69</v>
      </c>
      <c r="BM15">
        <v>38.729999999999997</v>
      </c>
      <c r="BN15">
        <v>23.24</v>
      </c>
      <c r="BO15">
        <v>0.61</v>
      </c>
      <c r="BP15">
        <v>62.93</v>
      </c>
      <c r="BQ15">
        <v>0</v>
      </c>
      <c r="BR15">
        <v>57</v>
      </c>
      <c r="BS15">
        <v>0</v>
      </c>
      <c r="BT15">
        <v>0</v>
      </c>
      <c r="BU15">
        <v>0</v>
      </c>
    </row>
    <row r="16" spans="1:73">
      <c r="A16" t="s">
        <v>249</v>
      </c>
      <c r="G16" t="s">
        <v>58</v>
      </c>
      <c r="H16" s="73">
        <v>966.59999999999991</v>
      </c>
      <c r="I16" s="46">
        <v>354.09000000000003</v>
      </c>
      <c r="J16" s="46">
        <v>356.90999999999997</v>
      </c>
      <c r="K16" s="46">
        <v>45.51</v>
      </c>
      <c r="L16" s="46">
        <v>4.84</v>
      </c>
      <c r="M16" s="74">
        <v>0</v>
      </c>
      <c r="N16" s="73">
        <v>0</v>
      </c>
      <c r="O16" s="46">
        <v>57</v>
      </c>
      <c r="P16" s="46">
        <v>0</v>
      </c>
      <c r="Q16" s="46">
        <v>0</v>
      </c>
      <c r="R16" s="46">
        <v>0</v>
      </c>
      <c r="S16" s="74">
        <v>0</v>
      </c>
      <c r="W16">
        <v>24.2</v>
      </c>
      <c r="X16">
        <v>0.93</v>
      </c>
      <c r="Y16">
        <v>48.41</v>
      </c>
      <c r="Z16">
        <v>23.24</v>
      </c>
      <c r="AA16">
        <v>0.44</v>
      </c>
      <c r="AB16">
        <v>48.41</v>
      </c>
      <c r="AC16">
        <v>6.78</v>
      </c>
      <c r="AD16">
        <v>0.82</v>
      </c>
      <c r="AE16">
        <v>35.67</v>
      </c>
      <c r="AF16">
        <v>0</v>
      </c>
      <c r="AG16">
        <v>0</v>
      </c>
      <c r="AH16">
        <v>0.93</v>
      </c>
      <c r="AI16">
        <v>48.41</v>
      </c>
      <c r="AJ16">
        <v>43.57</v>
      </c>
      <c r="AK16">
        <v>24.2</v>
      </c>
      <c r="AL16">
        <v>85.17</v>
      </c>
      <c r="AM16">
        <v>24.2</v>
      </c>
      <c r="AN16">
        <v>1.02</v>
      </c>
      <c r="AO16">
        <v>19.600000000000001</v>
      </c>
      <c r="AP16">
        <v>0</v>
      </c>
      <c r="AQ16">
        <v>4.84</v>
      </c>
      <c r="AR16">
        <v>0</v>
      </c>
      <c r="AS16">
        <v>0</v>
      </c>
      <c r="AT16">
        <v>255.52</v>
      </c>
      <c r="AU16">
        <v>0</v>
      </c>
      <c r="AV16">
        <v>21.28</v>
      </c>
      <c r="AW16">
        <v>64.39</v>
      </c>
      <c r="AX16">
        <v>232.47</v>
      </c>
      <c r="AY16">
        <v>0</v>
      </c>
      <c r="AZ16">
        <v>48.41</v>
      </c>
      <c r="BA16">
        <v>23.72</v>
      </c>
      <c r="BB16">
        <v>0.61</v>
      </c>
      <c r="BC16">
        <v>98.76</v>
      </c>
      <c r="BD16">
        <v>147.91</v>
      </c>
      <c r="BE16">
        <v>0.52</v>
      </c>
      <c r="BF16">
        <v>54.22</v>
      </c>
      <c r="BG16">
        <v>63.18</v>
      </c>
      <c r="BH16">
        <v>0.92</v>
      </c>
      <c r="BI16">
        <v>63.63</v>
      </c>
      <c r="BJ16">
        <v>0</v>
      </c>
      <c r="BK16">
        <v>0.37</v>
      </c>
      <c r="BL16">
        <v>85.69</v>
      </c>
      <c r="BM16">
        <v>38.729999999999997</v>
      </c>
      <c r="BN16">
        <v>23.24</v>
      </c>
      <c r="BO16">
        <v>0.61</v>
      </c>
      <c r="BP16">
        <v>62.93</v>
      </c>
      <c r="BQ16">
        <v>0</v>
      </c>
      <c r="BR16">
        <v>57</v>
      </c>
      <c r="BS16">
        <v>0</v>
      </c>
      <c r="BT16">
        <v>0</v>
      </c>
      <c r="BU16">
        <v>0</v>
      </c>
    </row>
    <row r="17" spans="1:73">
      <c r="A17" t="s">
        <v>250</v>
      </c>
      <c r="G17" t="s">
        <v>59</v>
      </c>
      <c r="H17" s="73">
        <v>966.59999999999991</v>
      </c>
      <c r="I17" s="46">
        <v>354.09000000000003</v>
      </c>
      <c r="J17" s="46">
        <v>356.90999999999997</v>
      </c>
      <c r="K17" s="46">
        <v>45.51</v>
      </c>
      <c r="L17" s="46">
        <v>4.84</v>
      </c>
      <c r="M17" s="74">
        <v>0</v>
      </c>
      <c r="N17" s="73">
        <v>0</v>
      </c>
      <c r="O17" s="46">
        <v>57</v>
      </c>
      <c r="P17" s="46">
        <v>0</v>
      </c>
      <c r="Q17" s="46">
        <v>0</v>
      </c>
      <c r="R17" s="46">
        <v>0</v>
      </c>
      <c r="S17" s="74">
        <v>0</v>
      </c>
      <c r="W17">
        <v>24.2</v>
      </c>
      <c r="X17">
        <v>0.93</v>
      </c>
      <c r="Y17">
        <v>48.41</v>
      </c>
      <c r="Z17">
        <v>23.24</v>
      </c>
      <c r="AA17">
        <v>0.44</v>
      </c>
      <c r="AB17">
        <v>48.41</v>
      </c>
      <c r="AC17">
        <v>6.78</v>
      </c>
      <c r="AD17">
        <v>0.82</v>
      </c>
      <c r="AE17">
        <v>35.67</v>
      </c>
      <c r="AF17">
        <v>0</v>
      </c>
      <c r="AG17">
        <v>0</v>
      </c>
      <c r="AH17">
        <v>0.93</v>
      </c>
      <c r="AI17">
        <v>48.41</v>
      </c>
      <c r="AJ17">
        <v>43.57</v>
      </c>
      <c r="AK17">
        <v>24.2</v>
      </c>
      <c r="AL17">
        <v>85.17</v>
      </c>
      <c r="AM17">
        <v>24.2</v>
      </c>
      <c r="AN17">
        <v>1.02</v>
      </c>
      <c r="AO17">
        <v>19.600000000000001</v>
      </c>
      <c r="AP17">
        <v>0</v>
      </c>
      <c r="AQ17">
        <v>4.84</v>
      </c>
      <c r="AR17">
        <v>0</v>
      </c>
      <c r="AS17">
        <v>0</v>
      </c>
      <c r="AT17">
        <v>255.52</v>
      </c>
      <c r="AU17">
        <v>0</v>
      </c>
      <c r="AV17">
        <v>21.28</v>
      </c>
      <c r="AW17">
        <v>64.39</v>
      </c>
      <c r="AX17">
        <v>232.47</v>
      </c>
      <c r="AY17">
        <v>0</v>
      </c>
      <c r="AZ17">
        <v>48.41</v>
      </c>
      <c r="BA17">
        <v>23.72</v>
      </c>
      <c r="BB17">
        <v>0.61</v>
      </c>
      <c r="BC17">
        <v>98.76</v>
      </c>
      <c r="BD17">
        <v>147.91</v>
      </c>
      <c r="BE17">
        <v>0.52</v>
      </c>
      <c r="BF17">
        <v>54.22</v>
      </c>
      <c r="BG17">
        <v>63.18</v>
      </c>
      <c r="BH17">
        <v>0.92</v>
      </c>
      <c r="BI17">
        <v>63.63</v>
      </c>
      <c r="BJ17">
        <v>0</v>
      </c>
      <c r="BK17">
        <v>0.37</v>
      </c>
      <c r="BL17">
        <v>85.69</v>
      </c>
      <c r="BM17">
        <v>38.729999999999997</v>
      </c>
      <c r="BN17">
        <v>23.24</v>
      </c>
      <c r="BO17">
        <v>0.61</v>
      </c>
      <c r="BP17">
        <v>62.93</v>
      </c>
      <c r="BQ17">
        <v>0</v>
      </c>
      <c r="BR17">
        <v>57</v>
      </c>
      <c r="BS17">
        <v>0</v>
      </c>
      <c r="BT17">
        <v>0</v>
      </c>
      <c r="BU17">
        <v>0</v>
      </c>
    </row>
    <row r="18" spans="1:73">
      <c r="A18" t="s">
        <v>251</v>
      </c>
      <c r="G18" t="s">
        <v>60</v>
      </c>
      <c r="H18" s="73">
        <v>966.59999999999991</v>
      </c>
      <c r="I18" s="46">
        <v>354.09000000000003</v>
      </c>
      <c r="J18" s="46">
        <v>356.90999999999997</v>
      </c>
      <c r="K18" s="46">
        <v>45.51</v>
      </c>
      <c r="L18" s="46">
        <v>4.84</v>
      </c>
      <c r="M18" s="74">
        <v>0</v>
      </c>
      <c r="N18" s="73">
        <v>0</v>
      </c>
      <c r="O18" s="46">
        <v>57</v>
      </c>
      <c r="P18" s="46">
        <v>0</v>
      </c>
      <c r="Q18" s="46">
        <v>0</v>
      </c>
      <c r="R18" s="46">
        <v>0</v>
      </c>
      <c r="S18" s="74">
        <v>0</v>
      </c>
      <c r="W18">
        <v>24.2</v>
      </c>
      <c r="X18">
        <v>0.93</v>
      </c>
      <c r="Y18">
        <v>48.41</v>
      </c>
      <c r="Z18">
        <v>23.24</v>
      </c>
      <c r="AA18">
        <v>0.44</v>
      </c>
      <c r="AB18">
        <v>48.41</v>
      </c>
      <c r="AC18">
        <v>6.78</v>
      </c>
      <c r="AD18">
        <v>0.82</v>
      </c>
      <c r="AE18">
        <v>35.67</v>
      </c>
      <c r="AF18">
        <v>0</v>
      </c>
      <c r="AG18">
        <v>0</v>
      </c>
      <c r="AH18">
        <v>0.93</v>
      </c>
      <c r="AI18">
        <v>48.41</v>
      </c>
      <c r="AJ18">
        <v>43.57</v>
      </c>
      <c r="AK18">
        <v>24.2</v>
      </c>
      <c r="AL18">
        <v>85.17</v>
      </c>
      <c r="AM18">
        <v>24.2</v>
      </c>
      <c r="AN18">
        <v>1.02</v>
      </c>
      <c r="AO18">
        <v>19.600000000000001</v>
      </c>
      <c r="AP18">
        <v>0</v>
      </c>
      <c r="AQ18">
        <v>4.84</v>
      </c>
      <c r="AR18">
        <v>0</v>
      </c>
      <c r="AS18">
        <v>0</v>
      </c>
      <c r="AT18">
        <v>255.52</v>
      </c>
      <c r="AU18">
        <v>0</v>
      </c>
      <c r="AV18">
        <v>21.28</v>
      </c>
      <c r="AW18">
        <v>64.39</v>
      </c>
      <c r="AX18">
        <v>232.47</v>
      </c>
      <c r="AY18">
        <v>0</v>
      </c>
      <c r="AZ18">
        <v>48.41</v>
      </c>
      <c r="BA18">
        <v>23.72</v>
      </c>
      <c r="BB18">
        <v>0.61</v>
      </c>
      <c r="BC18">
        <v>98.76</v>
      </c>
      <c r="BD18">
        <v>147.91</v>
      </c>
      <c r="BE18">
        <v>0.52</v>
      </c>
      <c r="BF18">
        <v>54.22</v>
      </c>
      <c r="BG18">
        <v>63.18</v>
      </c>
      <c r="BH18">
        <v>0.92</v>
      </c>
      <c r="BI18">
        <v>63.63</v>
      </c>
      <c r="BJ18">
        <v>0</v>
      </c>
      <c r="BK18">
        <v>0.37</v>
      </c>
      <c r="BL18">
        <v>85.69</v>
      </c>
      <c r="BM18">
        <v>38.729999999999997</v>
      </c>
      <c r="BN18">
        <v>23.24</v>
      </c>
      <c r="BO18">
        <v>0.61</v>
      </c>
      <c r="BP18">
        <v>62.93</v>
      </c>
      <c r="BQ18">
        <v>0</v>
      </c>
      <c r="BR18">
        <v>57</v>
      </c>
      <c r="BS18">
        <v>0</v>
      </c>
      <c r="BT18">
        <v>0</v>
      </c>
      <c r="BU18">
        <v>0</v>
      </c>
    </row>
    <row r="19" spans="1:73">
      <c r="A19" t="s">
        <v>265</v>
      </c>
      <c r="G19" t="s">
        <v>61</v>
      </c>
      <c r="H19" s="73">
        <v>966.59999999999991</v>
      </c>
      <c r="I19" s="46">
        <v>354.09000000000003</v>
      </c>
      <c r="J19" s="46">
        <v>356.90999999999997</v>
      </c>
      <c r="K19" s="46">
        <v>45.51</v>
      </c>
      <c r="L19" s="46">
        <v>4.84</v>
      </c>
      <c r="M19" s="74">
        <v>0</v>
      </c>
      <c r="N19" s="73">
        <v>0</v>
      </c>
      <c r="O19" s="46">
        <v>57</v>
      </c>
      <c r="P19" s="46">
        <v>0</v>
      </c>
      <c r="Q19" s="46">
        <v>0</v>
      </c>
      <c r="R19" s="46">
        <v>0</v>
      </c>
      <c r="S19" s="74">
        <v>0</v>
      </c>
      <c r="W19">
        <v>24.2</v>
      </c>
      <c r="X19">
        <v>0.93</v>
      </c>
      <c r="Y19">
        <v>48.41</v>
      </c>
      <c r="Z19">
        <v>23.24</v>
      </c>
      <c r="AA19">
        <v>0.44</v>
      </c>
      <c r="AB19">
        <v>48.41</v>
      </c>
      <c r="AC19">
        <v>6.78</v>
      </c>
      <c r="AD19">
        <v>0.82</v>
      </c>
      <c r="AE19">
        <v>35.67</v>
      </c>
      <c r="AF19">
        <v>0</v>
      </c>
      <c r="AG19">
        <v>0</v>
      </c>
      <c r="AH19">
        <v>0.93</v>
      </c>
      <c r="AI19">
        <v>48.41</v>
      </c>
      <c r="AJ19">
        <v>43.57</v>
      </c>
      <c r="AK19">
        <v>24.2</v>
      </c>
      <c r="AL19">
        <v>85.17</v>
      </c>
      <c r="AM19">
        <v>24.2</v>
      </c>
      <c r="AN19">
        <v>1.02</v>
      </c>
      <c r="AO19">
        <v>19.600000000000001</v>
      </c>
      <c r="AP19">
        <v>0</v>
      </c>
      <c r="AQ19">
        <v>4.84</v>
      </c>
      <c r="AR19">
        <v>0</v>
      </c>
      <c r="AS19">
        <v>0</v>
      </c>
      <c r="AT19">
        <v>255.52</v>
      </c>
      <c r="AU19">
        <v>0</v>
      </c>
      <c r="AV19">
        <v>21.28</v>
      </c>
      <c r="AW19">
        <v>64.39</v>
      </c>
      <c r="AX19">
        <v>232.47</v>
      </c>
      <c r="AY19">
        <v>0</v>
      </c>
      <c r="AZ19">
        <v>48.41</v>
      </c>
      <c r="BA19">
        <v>23.72</v>
      </c>
      <c r="BB19">
        <v>0.61</v>
      </c>
      <c r="BC19">
        <v>98.76</v>
      </c>
      <c r="BD19">
        <v>147.91</v>
      </c>
      <c r="BE19">
        <v>0.52</v>
      </c>
      <c r="BF19">
        <v>54.22</v>
      </c>
      <c r="BG19">
        <v>63.18</v>
      </c>
      <c r="BH19">
        <v>0.92</v>
      </c>
      <c r="BI19">
        <v>63.63</v>
      </c>
      <c r="BJ19">
        <v>0</v>
      </c>
      <c r="BK19">
        <v>0.37</v>
      </c>
      <c r="BL19">
        <v>85.69</v>
      </c>
      <c r="BM19">
        <v>38.729999999999997</v>
      </c>
      <c r="BN19">
        <v>23.24</v>
      </c>
      <c r="BO19">
        <v>0.61</v>
      </c>
      <c r="BP19">
        <v>62.93</v>
      </c>
      <c r="BQ19">
        <v>0</v>
      </c>
      <c r="BR19">
        <v>57</v>
      </c>
      <c r="BS19">
        <v>0</v>
      </c>
      <c r="BT19">
        <v>0</v>
      </c>
      <c r="BU19">
        <v>0</v>
      </c>
    </row>
    <row r="20" spans="1:73">
      <c r="A20" t="s">
        <v>266</v>
      </c>
      <c r="G20" t="s">
        <v>62</v>
      </c>
      <c r="H20" s="73">
        <v>966.59999999999991</v>
      </c>
      <c r="I20" s="46">
        <v>354.09000000000003</v>
      </c>
      <c r="J20" s="46">
        <v>356.90999999999997</v>
      </c>
      <c r="K20" s="46">
        <v>45.51</v>
      </c>
      <c r="L20" s="46">
        <v>4.84</v>
      </c>
      <c r="M20" s="74">
        <v>0</v>
      </c>
      <c r="N20" s="73">
        <v>0</v>
      </c>
      <c r="O20" s="46">
        <v>57</v>
      </c>
      <c r="P20" s="46">
        <v>0</v>
      </c>
      <c r="Q20" s="46">
        <v>0</v>
      </c>
      <c r="R20" s="46">
        <v>0</v>
      </c>
      <c r="S20" s="74">
        <v>0</v>
      </c>
      <c r="W20">
        <v>24.2</v>
      </c>
      <c r="X20">
        <v>0.93</v>
      </c>
      <c r="Y20">
        <v>48.41</v>
      </c>
      <c r="Z20">
        <v>23.24</v>
      </c>
      <c r="AA20">
        <v>0.44</v>
      </c>
      <c r="AB20">
        <v>48.41</v>
      </c>
      <c r="AC20">
        <v>6.78</v>
      </c>
      <c r="AD20">
        <v>0.82</v>
      </c>
      <c r="AE20">
        <v>35.67</v>
      </c>
      <c r="AF20">
        <v>0</v>
      </c>
      <c r="AG20">
        <v>0</v>
      </c>
      <c r="AH20">
        <v>0.93</v>
      </c>
      <c r="AI20">
        <v>48.41</v>
      </c>
      <c r="AJ20">
        <v>43.57</v>
      </c>
      <c r="AK20">
        <v>24.2</v>
      </c>
      <c r="AL20">
        <v>85.17</v>
      </c>
      <c r="AM20">
        <v>24.2</v>
      </c>
      <c r="AN20">
        <v>1.02</v>
      </c>
      <c r="AO20">
        <v>19.600000000000001</v>
      </c>
      <c r="AP20">
        <v>0</v>
      </c>
      <c r="AQ20">
        <v>4.84</v>
      </c>
      <c r="AR20">
        <v>0</v>
      </c>
      <c r="AS20">
        <v>0</v>
      </c>
      <c r="AT20">
        <v>255.52</v>
      </c>
      <c r="AU20">
        <v>0</v>
      </c>
      <c r="AV20">
        <v>21.28</v>
      </c>
      <c r="AW20">
        <v>64.39</v>
      </c>
      <c r="AX20">
        <v>232.47</v>
      </c>
      <c r="AY20">
        <v>0</v>
      </c>
      <c r="AZ20">
        <v>48.41</v>
      </c>
      <c r="BA20">
        <v>23.72</v>
      </c>
      <c r="BB20">
        <v>0.61</v>
      </c>
      <c r="BC20">
        <v>98.76</v>
      </c>
      <c r="BD20">
        <v>147.91</v>
      </c>
      <c r="BE20">
        <v>0.52</v>
      </c>
      <c r="BF20">
        <v>54.22</v>
      </c>
      <c r="BG20">
        <v>63.18</v>
      </c>
      <c r="BH20">
        <v>0.92</v>
      </c>
      <c r="BI20">
        <v>63.63</v>
      </c>
      <c r="BJ20">
        <v>0</v>
      </c>
      <c r="BK20">
        <v>0.37</v>
      </c>
      <c r="BL20">
        <v>85.69</v>
      </c>
      <c r="BM20">
        <v>38.729999999999997</v>
      </c>
      <c r="BN20">
        <v>23.24</v>
      </c>
      <c r="BO20">
        <v>0.61</v>
      </c>
      <c r="BP20">
        <v>62.93</v>
      </c>
      <c r="BQ20">
        <v>0</v>
      </c>
      <c r="BR20">
        <v>57</v>
      </c>
      <c r="BS20">
        <v>0</v>
      </c>
      <c r="BT20">
        <v>0</v>
      </c>
      <c r="BU20">
        <v>0</v>
      </c>
    </row>
    <row r="21" spans="1:73">
      <c r="A21" t="s">
        <v>252</v>
      </c>
      <c r="G21" t="s">
        <v>63</v>
      </c>
      <c r="H21" s="73">
        <v>966.59999999999991</v>
      </c>
      <c r="I21" s="46">
        <v>354.09000000000003</v>
      </c>
      <c r="J21" s="46">
        <v>356.90999999999997</v>
      </c>
      <c r="K21" s="46">
        <v>45.51</v>
      </c>
      <c r="L21" s="46">
        <v>4.84</v>
      </c>
      <c r="M21" s="74">
        <v>0</v>
      </c>
      <c r="N21" s="73">
        <v>0</v>
      </c>
      <c r="O21" s="46">
        <v>57</v>
      </c>
      <c r="P21" s="46">
        <v>0</v>
      </c>
      <c r="Q21" s="46">
        <v>0</v>
      </c>
      <c r="R21" s="46">
        <v>0</v>
      </c>
      <c r="S21" s="74">
        <v>0</v>
      </c>
      <c r="W21">
        <v>24.2</v>
      </c>
      <c r="X21">
        <v>0.93</v>
      </c>
      <c r="Y21">
        <v>48.41</v>
      </c>
      <c r="Z21">
        <v>23.24</v>
      </c>
      <c r="AA21">
        <v>0.44</v>
      </c>
      <c r="AB21">
        <v>48.41</v>
      </c>
      <c r="AC21">
        <v>6.78</v>
      </c>
      <c r="AD21">
        <v>0.82</v>
      </c>
      <c r="AE21">
        <v>35.67</v>
      </c>
      <c r="AF21">
        <v>0</v>
      </c>
      <c r="AG21">
        <v>0</v>
      </c>
      <c r="AH21">
        <v>0.93</v>
      </c>
      <c r="AI21">
        <v>48.41</v>
      </c>
      <c r="AJ21">
        <v>43.57</v>
      </c>
      <c r="AK21">
        <v>24.2</v>
      </c>
      <c r="AL21">
        <v>85.17</v>
      </c>
      <c r="AM21">
        <v>24.2</v>
      </c>
      <c r="AN21">
        <v>1.02</v>
      </c>
      <c r="AO21">
        <v>19.600000000000001</v>
      </c>
      <c r="AP21">
        <v>0</v>
      </c>
      <c r="AQ21">
        <v>4.84</v>
      </c>
      <c r="AR21">
        <v>0</v>
      </c>
      <c r="AS21">
        <v>0</v>
      </c>
      <c r="AT21">
        <v>255.52</v>
      </c>
      <c r="AU21">
        <v>0</v>
      </c>
      <c r="AV21">
        <v>21.28</v>
      </c>
      <c r="AW21">
        <v>64.39</v>
      </c>
      <c r="AX21">
        <v>232.47</v>
      </c>
      <c r="AY21">
        <v>0</v>
      </c>
      <c r="AZ21">
        <v>48.41</v>
      </c>
      <c r="BA21">
        <v>23.72</v>
      </c>
      <c r="BB21">
        <v>0.61</v>
      </c>
      <c r="BC21">
        <v>98.76</v>
      </c>
      <c r="BD21">
        <v>147.91</v>
      </c>
      <c r="BE21">
        <v>0.52</v>
      </c>
      <c r="BF21">
        <v>54.22</v>
      </c>
      <c r="BG21">
        <v>63.18</v>
      </c>
      <c r="BH21">
        <v>0.92</v>
      </c>
      <c r="BI21">
        <v>63.63</v>
      </c>
      <c r="BJ21">
        <v>0</v>
      </c>
      <c r="BK21">
        <v>0.37</v>
      </c>
      <c r="BL21">
        <v>85.69</v>
      </c>
      <c r="BM21">
        <v>38.729999999999997</v>
      </c>
      <c r="BN21">
        <v>23.24</v>
      </c>
      <c r="BO21">
        <v>0.61</v>
      </c>
      <c r="BP21">
        <v>62.93</v>
      </c>
      <c r="BQ21">
        <v>0</v>
      </c>
      <c r="BR21">
        <v>57</v>
      </c>
      <c r="BS21">
        <v>0</v>
      </c>
      <c r="BT21">
        <v>0</v>
      </c>
      <c r="BU21">
        <v>0</v>
      </c>
    </row>
    <row r="22" spans="1:73">
      <c r="A22" t="s">
        <v>253</v>
      </c>
      <c r="G22" t="s">
        <v>64</v>
      </c>
      <c r="H22" s="73">
        <v>966.59999999999991</v>
      </c>
      <c r="I22" s="46">
        <v>354.09000000000003</v>
      </c>
      <c r="J22" s="46">
        <v>356.90999999999997</v>
      </c>
      <c r="K22" s="46">
        <v>45.51</v>
      </c>
      <c r="L22" s="46">
        <v>4.84</v>
      </c>
      <c r="M22" s="74">
        <v>0</v>
      </c>
      <c r="N22" s="73">
        <v>0</v>
      </c>
      <c r="O22" s="46">
        <v>57</v>
      </c>
      <c r="P22" s="46">
        <v>0</v>
      </c>
      <c r="Q22" s="46">
        <v>0</v>
      </c>
      <c r="R22" s="46">
        <v>0</v>
      </c>
      <c r="S22" s="74">
        <v>0</v>
      </c>
      <c r="W22">
        <v>24.2</v>
      </c>
      <c r="X22">
        <v>0.93</v>
      </c>
      <c r="Y22">
        <v>48.41</v>
      </c>
      <c r="Z22">
        <v>23.24</v>
      </c>
      <c r="AA22">
        <v>0.44</v>
      </c>
      <c r="AB22">
        <v>48.41</v>
      </c>
      <c r="AC22">
        <v>6.78</v>
      </c>
      <c r="AD22">
        <v>0.82</v>
      </c>
      <c r="AE22">
        <v>35.67</v>
      </c>
      <c r="AF22">
        <v>0</v>
      </c>
      <c r="AG22">
        <v>0</v>
      </c>
      <c r="AH22">
        <v>0.93</v>
      </c>
      <c r="AI22">
        <v>48.41</v>
      </c>
      <c r="AJ22">
        <v>43.57</v>
      </c>
      <c r="AK22">
        <v>24.2</v>
      </c>
      <c r="AL22">
        <v>85.17</v>
      </c>
      <c r="AM22">
        <v>24.2</v>
      </c>
      <c r="AN22">
        <v>1.02</v>
      </c>
      <c r="AO22">
        <v>19.600000000000001</v>
      </c>
      <c r="AP22">
        <v>0</v>
      </c>
      <c r="AQ22">
        <v>4.84</v>
      </c>
      <c r="AR22">
        <v>0</v>
      </c>
      <c r="AS22">
        <v>0</v>
      </c>
      <c r="AT22">
        <v>255.52</v>
      </c>
      <c r="AU22">
        <v>0</v>
      </c>
      <c r="AV22">
        <v>21.28</v>
      </c>
      <c r="AW22">
        <v>64.39</v>
      </c>
      <c r="AX22">
        <v>232.47</v>
      </c>
      <c r="AY22">
        <v>0</v>
      </c>
      <c r="AZ22">
        <v>48.41</v>
      </c>
      <c r="BA22">
        <v>23.72</v>
      </c>
      <c r="BB22">
        <v>0.61</v>
      </c>
      <c r="BC22">
        <v>98.76</v>
      </c>
      <c r="BD22">
        <v>147.91</v>
      </c>
      <c r="BE22">
        <v>0.52</v>
      </c>
      <c r="BF22">
        <v>54.22</v>
      </c>
      <c r="BG22">
        <v>63.18</v>
      </c>
      <c r="BH22">
        <v>0.92</v>
      </c>
      <c r="BI22">
        <v>63.63</v>
      </c>
      <c r="BJ22">
        <v>0</v>
      </c>
      <c r="BK22">
        <v>0.37</v>
      </c>
      <c r="BL22">
        <v>85.69</v>
      </c>
      <c r="BM22">
        <v>38.729999999999997</v>
      </c>
      <c r="BN22">
        <v>23.24</v>
      </c>
      <c r="BO22">
        <v>0.61</v>
      </c>
      <c r="BP22">
        <v>62.93</v>
      </c>
      <c r="BQ22">
        <v>0</v>
      </c>
      <c r="BR22">
        <v>57</v>
      </c>
      <c r="BS22">
        <v>0</v>
      </c>
      <c r="BT22">
        <v>0</v>
      </c>
      <c r="BU22">
        <v>0</v>
      </c>
    </row>
    <row r="23" spans="1:73">
      <c r="A23" t="s">
        <v>254</v>
      </c>
      <c r="G23" t="s">
        <v>65</v>
      </c>
      <c r="H23" s="73">
        <v>965.61999999999989</v>
      </c>
      <c r="I23" s="46">
        <v>255.33</v>
      </c>
      <c r="J23" s="46">
        <v>356.71999999999997</v>
      </c>
      <c r="K23" s="46">
        <v>45.51</v>
      </c>
      <c r="L23" s="46">
        <v>4.84</v>
      </c>
      <c r="M23" s="74">
        <v>0</v>
      </c>
      <c r="N23" s="73">
        <v>0</v>
      </c>
      <c r="O23" s="46">
        <v>57</v>
      </c>
      <c r="P23" s="46">
        <v>0</v>
      </c>
      <c r="Q23" s="46">
        <v>0</v>
      </c>
      <c r="R23" s="46">
        <v>0</v>
      </c>
      <c r="S23" s="74">
        <v>0</v>
      </c>
      <c r="W23">
        <v>24.2</v>
      </c>
      <c r="X23">
        <v>0.93</v>
      </c>
      <c r="Y23">
        <v>48.41</v>
      </c>
      <c r="Z23">
        <v>23.24</v>
      </c>
      <c r="AA23">
        <v>0.48</v>
      </c>
      <c r="AB23">
        <v>48.41</v>
      </c>
      <c r="AC23">
        <v>6.78</v>
      </c>
      <c r="AD23">
        <v>0.82</v>
      </c>
      <c r="AE23">
        <v>34.65</v>
      </c>
      <c r="AF23">
        <v>0</v>
      </c>
      <c r="AG23">
        <v>0</v>
      </c>
      <c r="AH23">
        <v>0.93</v>
      </c>
      <c r="AI23">
        <v>48.41</v>
      </c>
      <c r="AJ23">
        <v>43.57</v>
      </c>
      <c r="AK23">
        <v>24.2</v>
      </c>
      <c r="AL23">
        <v>85.17</v>
      </c>
      <c r="AM23">
        <v>24.2</v>
      </c>
      <c r="AN23">
        <v>1.02</v>
      </c>
      <c r="AO23">
        <v>19.41</v>
      </c>
      <c r="AP23">
        <v>0</v>
      </c>
      <c r="AQ23">
        <v>4.84</v>
      </c>
      <c r="AR23">
        <v>0</v>
      </c>
      <c r="AS23">
        <v>0</v>
      </c>
      <c r="AT23">
        <v>255.52</v>
      </c>
      <c r="AU23">
        <v>0</v>
      </c>
      <c r="AV23">
        <v>21.28</v>
      </c>
      <c r="AW23">
        <v>64.39</v>
      </c>
      <c r="AX23">
        <v>232.47</v>
      </c>
      <c r="AY23">
        <v>0</v>
      </c>
      <c r="AZ23">
        <v>48.41</v>
      </c>
      <c r="BA23">
        <v>23.72</v>
      </c>
      <c r="BB23">
        <v>0.61</v>
      </c>
      <c r="BC23">
        <v>0</v>
      </c>
      <c r="BD23">
        <v>147.91</v>
      </c>
      <c r="BE23">
        <v>0.52</v>
      </c>
      <c r="BF23">
        <v>54.22</v>
      </c>
      <c r="BG23">
        <v>63.18</v>
      </c>
      <c r="BH23">
        <v>0.92</v>
      </c>
      <c r="BI23">
        <v>63.63</v>
      </c>
      <c r="BJ23">
        <v>0</v>
      </c>
      <c r="BK23">
        <v>0.37</v>
      </c>
      <c r="BL23">
        <v>85.69</v>
      </c>
      <c r="BM23">
        <v>38.729999999999997</v>
      </c>
      <c r="BN23">
        <v>23.24</v>
      </c>
      <c r="BO23">
        <v>0.61</v>
      </c>
      <c r="BP23">
        <v>62.93</v>
      </c>
      <c r="BQ23">
        <v>0</v>
      </c>
      <c r="BR23">
        <v>57</v>
      </c>
      <c r="BS23">
        <v>0</v>
      </c>
      <c r="BT23">
        <v>0</v>
      </c>
      <c r="BU23">
        <v>0</v>
      </c>
    </row>
    <row r="24" spans="1:73">
      <c r="A24" t="s">
        <v>255</v>
      </c>
      <c r="G24" t="s">
        <v>66</v>
      </c>
      <c r="H24" s="73">
        <v>965.61999999999989</v>
      </c>
      <c r="I24" s="46">
        <v>255.33</v>
      </c>
      <c r="J24" s="46">
        <v>356.71999999999997</v>
      </c>
      <c r="K24" s="46">
        <v>45.51</v>
      </c>
      <c r="L24" s="46">
        <v>4.84</v>
      </c>
      <c r="M24" s="74">
        <v>0</v>
      </c>
      <c r="N24" s="73">
        <v>0</v>
      </c>
      <c r="O24" s="46">
        <v>57</v>
      </c>
      <c r="P24" s="46">
        <v>0</v>
      </c>
      <c r="Q24" s="46">
        <v>0</v>
      </c>
      <c r="R24" s="46">
        <v>0</v>
      </c>
      <c r="S24" s="74">
        <v>0</v>
      </c>
      <c r="W24">
        <v>24.2</v>
      </c>
      <c r="X24">
        <v>0.93</v>
      </c>
      <c r="Y24">
        <v>48.41</v>
      </c>
      <c r="Z24">
        <v>23.24</v>
      </c>
      <c r="AA24">
        <v>0.48</v>
      </c>
      <c r="AB24">
        <v>48.41</v>
      </c>
      <c r="AC24">
        <v>6.78</v>
      </c>
      <c r="AD24">
        <v>0.82</v>
      </c>
      <c r="AE24">
        <v>34.65</v>
      </c>
      <c r="AF24">
        <v>0</v>
      </c>
      <c r="AG24">
        <v>0</v>
      </c>
      <c r="AH24">
        <v>0.93</v>
      </c>
      <c r="AI24">
        <v>48.41</v>
      </c>
      <c r="AJ24">
        <v>43.57</v>
      </c>
      <c r="AK24">
        <v>24.2</v>
      </c>
      <c r="AL24">
        <v>85.17</v>
      </c>
      <c r="AM24">
        <v>24.2</v>
      </c>
      <c r="AN24">
        <v>1.02</v>
      </c>
      <c r="AO24">
        <v>19.41</v>
      </c>
      <c r="AP24">
        <v>0</v>
      </c>
      <c r="AQ24">
        <v>4.84</v>
      </c>
      <c r="AR24">
        <v>0</v>
      </c>
      <c r="AS24">
        <v>0</v>
      </c>
      <c r="AT24">
        <v>255.52</v>
      </c>
      <c r="AU24">
        <v>0</v>
      </c>
      <c r="AV24">
        <v>21.28</v>
      </c>
      <c r="AW24">
        <v>64.39</v>
      </c>
      <c r="AX24">
        <v>232.47</v>
      </c>
      <c r="AY24">
        <v>0</v>
      </c>
      <c r="AZ24">
        <v>48.41</v>
      </c>
      <c r="BA24">
        <v>23.72</v>
      </c>
      <c r="BB24">
        <v>0.61</v>
      </c>
      <c r="BC24">
        <v>0</v>
      </c>
      <c r="BD24">
        <v>147.91</v>
      </c>
      <c r="BE24">
        <v>0.52</v>
      </c>
      <c r="BF24">
        <v>54.22</v>
      </c>
      <c r="BG24">
        <v>63.18</v>
      </c>
      <c r="BH24">
        <v>0.92</v>
      </c>
      <c r="BI24">
        <v>63.63</v>
      </c>
      <c r="BJ24">
        <v>0</v>
      </c>
      <c r="BK24">
        <v>0.37</v>
      </c>
      <c r="BL24">
        <v>85.69</v>
      </c>
      <c r="BM24">
        <v>38.729999999999997</v>
      </c>
      <c r="BN24">
        <v>23.24</v>
      </c>
      <c r="BO24">
        <v>0.61</v>
      </c>
      <c r="BP24">
        <v>62.93</v>
      </c>
      <c r="BQ24">
        <v>0</v>
      </c>
      <c r="BR24">
        <v>57</v>
      </c>
      <c r="BS24">
        <v>0</v>
      </c>
      <c r="BT24">
        <v>0</v>
      </c>
      <c r="BU24">
        <v>0</v>
      </c>
    </row>
    <row r="25" spans="1:73">
      <c r="A25" t="s">
        <v>256</v>
      </c>
      <c r="G25" t="s">
        <v>67</v>
      </c>
      <c r="H25" s="73">
        <v>965.61999999999989</v>
      </c>
      <c r="I25" s="46">
        <v>255.33</v>
      </c>
      <c r="J25" s="46">
        <v>356.71999999999997</v>
      </c>
      <c r="K25" s="46">
        <v>45.51</v>
      </c>
      <c r="L25" s="46">
        <v>4.84</v>
      </c>
      <c r="M25" s="74">
        <v>0</v>
      </c>
      <c r="N25" s="73">
        <v>0</v>
      </c>
      <c r="O25" s="46">
        <v>57</v>
      </c>
      <c r="P25" s="46">
        <v>0</v>
      </c>
      <c r="Q25" s="46">
        <v>0</v>
      </c>
      <c r="R25" s="46">
        <v>0</v>
      </c>
      <c r="S25" s="74">
        <v>0</v>
      </c>
      <c r="W25">
        <v>24.2</v>
      </c>
      <c r="X25">
        <v>0.93</v>
      </c>
      <c r="Y25">
        <v>48.41</v>
      </c>
      <c r="Z25">
        <v>23.24</v>
      </c>
      <c r="AA25">
        <v>0.48</v>
      </c>
      <c r="AB25">
        <v>48.41</v>
      </c>
      <c r="AC25">
        <v>6.78</v>
      </c>
      <c r="AD25">
        <v>0.82</v>
      </c>
      <c r="AE25">
        <v>34.65</v>
      </c>
      <c r="AF25">
        <v>0</v>
      </c>
      <c r="AG25">
        <v>0</v>
      </c>
      <c r="AH25">
        <v>0.93</v>
      </c>
      <c r="AI25">
        <v>48.41</v>
      </c>
      <c r="AJ25">
        <v>43.57</v>
      </c>
      <c r="AK25">
        <v>24.2</v>
      </c>
      <c r="AL25">
        <v>85.17</v>
      </c>
      <c r="AM25">
        <v>24.2</v>
      </c>
      <c r="AN25">
        <v>1.02</v>
      </c>
      <c r="AO25">
        <v>19.41</v>
      </c>
      <c r="AP25">
        <v>0</v>
      </c>
      <c r="AQ25">
        <v>4.84</v>
      </c>
      <c r="AR25">
        <v>0</v>
      </c>
      <c r="AS25">
        <v>0</v>
      </c>
      <c r="AT25">
        <v>255.52</v>
      </c>
      <c r="AU25">
        <v>0</v>
      </c>
      <c r="AV25">
        <v>21.28</v>
      </c>
      <c r="AW25">
        <v>64.39</v>
      </c>
      <c r="AX25">
        <v>232.47</v>
      </c>
      <c r="AY25">
        <v>0</v>
      </c>
      <c r="AZ25">
        <v>48.41</v>
      </c>
      <c r="BA25">
        <v>23.72</v>
      </c>
      <c r="BB25">
        <v>0.61</v>
      </c>
      <c r="BC25">
        <v>0</v>
      </c>
      <c r="BD25">
        <v>147.91</v>
      </c>
      <c r="BE25">
        <v>0.52</v>
      </c>
      <c r="BF25">
        <v>54.22</v>
      </c>
      <c r="BG25">
        <v>63.18</v>
      </c>
      <c r="BH25">
        <v>0.92</v>
      </c>
      <c r="BI25">
        <v>63.63</v>
      </c>
      <c r="BJ25">
        <v>0</v>
      </c>
      <c r="BK25">
        <v>0.37</v>
      </c>
      <c r="BL25">
        <v>85.69</v>
      </c>
      <c r="BM25">
        <v>38.729999999999997</v>
      </c>
      <c r="BN25">
        <v>23.24</v>
      </c>
      <c r="BO25">
        <v>0.61</v>
      </c>
      <c r="BP25">
        <v>62.93</v>
      </c>
      <c r="BQ25">
        <v>0</v>
      </c>
      <c r="BR25">
        <v>57</v>
      </c>
      <c r="BS25">
        <v>0</v>
      </c>
      <c r="BT25">
        <v>0</v>
      </c>
      <c r="BU25">
        <v>0</v>
      </c>
    </row>
    <row r="26" spans="1:73">
      <c r="A26" t="s">
        <v>257</v>
      </c>
      <c r="G26" t="s">
        <v>68</v>
      </c>
      <c r="H26" s="73">
        <v>965.61999999999989</v>
      </c>
      <c r="I26" s="46">
        <v>255.33</v>
      </c>
      <c r="J26" s="46">
        <v>356.71999999999997</v>
      </c>
      <c r="K26" s="46">
        <v>45.51</v>
      </c>
      <c r="L26" s="46">
        <v>4.84</v>
      </c>
      <c r="M26" s="74">
        <v>0</v>
      </c>
      <c r="N26" s="73">
        <v>0</v>
      </c>
      <c r="O26" s="46">
        <v>57</v>
      </c>
      <c r="P26" s="46">
        <v>0</v>
      </c>
      <c r="Q26" s="46">
        <v>0</v>
      </c>
      <c r="R26" s="46">
        <v>0</v>
      </c>
      <c r="S26" s="74">
        <v>0</v>
      </c>
      <c r="W26">
        <v>24.2</v>
      </c>
      <c r="X26">
        <v>0.93</v>
      </c>
      <c r="Y26">
        <v>48.41</v>
      </c>
      <c r="Z26">
        <v>23.24</v>
      </c>
      <c r="AA26">
        <v>0.48</v>
      </c>
      <c r="AB26">
        <v>48.41</v>
      </c>
      <c r="AC26">
        <v>6.78</v>
      </c>
      <c r="AD26">
        <v>0.82</v>
      </c>
      <c r="AE26">
        <v>34.65</v>
      </c>
      <c r="AF26">
        <v>0</v>
      </c>
      <c r="AG26">
        <v>0</v>
      </c>
      <c r="AH26">
        <v>0.93</v>
      </c>
      <c r="AI26">
        <v>48.41</v>
      </c>
      <c r="AJ26">
        <v>43.57</v>
      </c>
      <c r="AK26">
        <v>24.2</v>
      </c>
      <c r="AL26">
        <v>85.17</v>
      </c>
      <c r="AM26">
        <v>24.2</v>
      </c>
      <c r="AN26">
        <v>1.02</v>
      </c>
      <c r="AO26">
        <v>19.41</v>
      </c>
      <c r="AP26">
        <v>0</v>
      </c>
      <c r="AQ26">
        <v>4.84</v>
      </c>
      <c r="AR26">
        <v>0</v>
      </c>
      <c r="AS26">
        <v>0</v>
      </c>
      <c r="AT26">
        <v>255.52</v>
      </c>
      <c r="AU26">
        <v>0</v>
      </c>
      <c r="AV26">
        <v>21.28</v>
      </c>
      <c r="AW26">
        <v>64.39</v>
      </c>
      <c r="AX26">
        <v>232.47</v>
      </c>
      <c r="AY26">
        <v>0</v>
      </c>
      <c r="AZ26">
        <v>48.41</v>
      </c>
      <c r="BA26">
        <v>23.72</v>
      </c>
      <c r="BB26">
        <v>0.61</v>
      </c>
      <c r="BC26">
        <v>0</v>
      </c>
      <c r="BD26">
        <v>147.91</v>
      </c>
      <c r="BE26">
        <v>0.52</v>
      </c>
      <c r="BF26">
        <v>54.22</v>
      </c>
      <c r="BG26">
        <v>63.18</v>
      </c>
      <c r="BH26">
        <v>0.92</v>
      </c>
      <c r="BI26">
        <v>63.63</v>
      </c>
      <c r="BJ26">
        <v>0</v>
      </c>
      <c r="BK26">
        <v>0.37</v>
      </c>
      <c r="BL26">
        <v>85.69</v>
      </c>
      <c r="BM26">
        <v>38.729999999999997</v>
      </c>
      <c r="BN26">
        <v>23.24</v>
      </c>
      <c r="BO26">
        <v>0.61</v>
      </c>
      <c r="BP26">
        <v>62.93</v>
      </c>
      <c r="BQ26">
        <v>0</v>
      </c>
      <c r="BR26">
        <v>57</v>
      </c>
      <c r="BS26">
        <v>0</v>
      </c>
      <c r="BT26">
        <v>0</v>
      </c>
      <c r="BU26">
        <v>0</v>
      </c>
    </row>
    <row r="27" spans="1:73">
      <c r="A27" t="s">
        <v>258</v>
      </c>
      <c r="G27" t="s">
        <v>69</v>
      </c>
      <c r="H27" s="73">
        <v>696.18999999999994</v>
      </c>
      <c r="I27" s="46">
        <v>192.03</v>
      </c>
      <c r="J27" s="46">
        <v>356.53999999999996</v>
      </c>
      <c r="K27" s="46">
        <v>45.51</v>
      </c>
      <c r="L27" s="46">
        <v>4.84</v>
      </c>
      <c r="M27" s="74">
        <v>0</v>
      </c>
      <c r="N27" s="73">
        <v>0</v>
      </c>
      <c r="O27" s="46">
        <v>57</v>
      </c>
      <c r="P27" s="46">
        <v>0</v>
      </c>
      <c r="Q27" s="46">
        <v>0</v>
      </c>
      <c r="R27" s="46">
        <v>0</v>
      </c>
      <c r="S27" s="74">
        <v>0</v>
      </c>
      <c r="W27">
        <v>24.2</v>
      </c>
      <c r="X27">
        <v>0.93</v>
      </c>
      <c r="Y27">
        <v>48.41</v>
      </c>
      <c r="Z27">
        <v>23.24</v>
      </c>
      <c r="AA27">
        <v>0.53</v>
      </c>
      <c r="AB27">
        <v>48.41</v>
      </c>
      <c r="AC27">
        <v>6.78</v>
      </c>
      <c r="AD27">
        <v>0.82</v>
      </c>
      <c r="AE27">
        <v>34.65</v>
      </c>
      <c r="AF27">
        <v>0</v>
      </c>
      <c r="AG27">
        <v>0</v>
      </c>
      <c r="AH27">
        <v>0.93</v>
      </c>
      <c r="AI27">
        <v>48.41</v>
      </c>
      <c r="AJ27">
        <v>43.57</v>
      </c>
      <c r="AK27">
        <v>24.2</v>
      </c>
      <c r="AL27">
        <v>85.17</v>
      </c>
      <c r="AM27">
        <v>24.2</v>
      </c>
      <c r="AN27">
        <v>1.02</v>
      </c>
      <c r="AO27">
        <v>19.23</v>
      </c>
      <c r="AP27">
        <v>0</v>
      </c>
      <c r="AQ27">
        <v>4.84</v>
      </c>
      <c r="AR27">
        <v>0</v>
      </c>
      <c r="AS27">
        <v>0</v>
      </c>
      <c r="AT27">
        <v>255.52</v>
      </c>
      <c r="AU27">
        <v>0</v>
      </c>
      <c r="AV27">
        <v>21.28</v>
      </c>
      <c r="AW27">
        <v>64.39</v>
      </c>
      <c r="AX27">
        <v>15.81</v>
      </c>
      <c r="AY27">
        <v>0</v>
      </c>
      <c r="AZ27">
        <v>7.75</v>
      </c>
      <c r="BA27">
        <v>23.72</v>
      </c>
      <c r="BB27">
        <v>0.61</v>
      </c>
      <c r="BC27">
        <v>0</v>
      </c>
      <c r="BD27">
        <v>147.91</v>
      </c>
      <c r="BE27">
        <v>0.52</v>
      </c>
      <c r="BF27">
        <v>0</v>
      </c>
      <c r="BG27">
        <v>63.18</v>
      </c>
      <c r="BH27">
        <v>0.92</v>
      </c>
      <c r="BI27">
        <v>63.63</v>
      </c>
      <c r="BJ27">
        <v>0</v>
      </c>
      <c r="BK27">
        <v>0.37</v>
      </c>
      <c r="BL27">
        <v>85.69</v>
      </c>
      <c r="BM27">
        <v>38.729999999999997</v>
      </c>
      <c r="BN27">
        <v>0</v>
      </c>
      <c r="BO27">
        <v>0.61</v>
      </c>
      <c r="BP27">
        <v>62.93</v>
      </c>
      <c r="BQ27">
        <v>0</v>
      </c>
      <c r="BR27">
        <v>57</v>
      </c>
      <c r="BS27">
        <v>0</v>
      </c>
      <c r="BT27">
        <v>0.6</v>
      </c>
      <c r="BU27">
        <v>1.4</v>
      </c>
    </row>
    <row r="28" spans="1:73">
      <c r="A28" t="s">
        <v>259</v>
      </c>
      <c r="G28" t="s">
        <v>70</v>
      </c>
      <c r="H28" s="73">
        <v>700.96999999999991</v>
      </c>
      <c r="I28" s="46">
        <v>194.08</v>
      </c>
      <c r="J28" s="46">
        <v>356.53999999999996</v>
      </c>
      <c r="K28" s="46">
        <v>45.51</v>
      </c>
      <c r="L28" s="46">
        <v>4.84</v>
      </c>
      <c r="M28" s="74">
        <v>0</v>
      </c>
      <c r="N28" s="73">
        <v>0</v>
      </c>
      <c r="O28" s="46">
        <v>57</v>
      </c>
      <c r="P28" s="46">
        <v>0</v>
      </c>
      <c r="Q28" s="46">
        <v>0</v>
      </c>
      <c r="R28" s="46">
        <v>0</v>
      </c>
      <c r="S28" s="74">
        <v>0</v>
      </c>
      <c r="W28">
        <v>24.2</v>
      </c>
      <c r="X28">
        <v>0.93</v>
      </c>
      <c r="Y28">
        <v>48.41</v>
      </c>
      <c r="Z28">
        <v>23.24</v>
      </c>
      <c r="AA28">
        <v>0.53</v>
      </c>
      <c r="AB28">
        <v>48.41</v>
      </c>
      <c r="AC28">
        <v>6.78</v>
      </c>
      <c r="AD28">
        <v>0.82</v>
      </c>
      <c r="AE28">
        <v>34.65</v>
      </c>
      <c r="AF28">
        <v>0</v>
      </c>
      <c r="AG28">
        <v>0</v>
      </c>
      <c r="AH28">
        <v>0.93</v>
      </c>
      <c r="AI28">
        <v>48.41</v>
      </c>
      <c r="AJ28">
        <v>43.57</v>
      </c>
      <c r="AK28">
        <v>24.2</v>
      </c>
      <c r="AL28">
        <v>85.17</v>
      </c>
      <c r="AM28">
        <v>24.2</v>
      </c>
      <c r="AN28">
        <v>1.02</v>
      </c>
      <c r="AO28">
        <v>19.23</v>
      </c>
      <c r="AP28">
        <v>0</v>
      </c>
      <c r="AQ28">
        <v>4.84</v>
      </c>
      <c r="AR28">
        <v>0</v>
      </c>
      <c r="AS28">
        <v>0</v>
      </c>
      <c r="AT28">
        <v>255.52</v>
      </c>
      <c r="AU28">
        <v>0</v>
      </c>
      <c r="AV28">
        <v>21.28</v>
      </c>
      <c r="AW28">
        <v>64.39</v>
      </c>
      <c r="AX28">
        <v>15.81</v>
      </c>
      <c r="AY28">
        <v>0</v>
      </c>
      <c r="AZ28">
        <v>7.75</v>
      </c>
      <c r="BA28">
        <v>23.72</v>
      </c>
      <c r="BB28">
        <v>0.61</v>
      </c>
      <c r="BC28">
        <v>0</v>
      </c>
      <c r="BD28">
        <v>147.91</v>
      </c>
      <c r="BE28">
        <v>0.52</v>
      </c>
      <c r="BF28">
        <v>0</v>
      </c>
      <c r="BG28">
        <v>63.18</v>
      </c>
      <c r="BH28">
        <v>0.92</v>
      </c>
      <c r="BI28">
        <v>63.63</v>
      </c>
      <c r="BJ28">
        <v>0</v>
      </c>
      <c r="BK28">
        <v>0.37</v>
      </c>
      <c r="BL28">
        <v>85.69</v>
      </c>
      <c r="BM28">
        <v>38.729999999999997</v>
      </c>
      <c r="BN28">
        <v>0</v>
      </c>
      <c r="BO28">
        <v>0.61</v>
      </c>
      <c r="BP28">
        <v>62.93</v>
      </c>
      <c r="BQ28">
        <v>0</v>
      </c>
      <c r="BR28">
        <v>57</v>
      </c>
      <c r="BS28">
        <v>0</v>
      </c>
      <c r="BT28">
        <v>2.65</v>
      </c>
      <c r="BU28">
        <v>6.18</v>
      </c>
    </row>
    <row r="29" spans="1:73">
      <c r="A29" t="s">
        <v>267</v>
      </c>
      <c r="G29" t="s">
        <v>71</v>
      </c>
      <c r="H29" s="73">
        <v>705.41</v>
      </c>
      <c r="I29" s="46">
        <v>195.98000000000002</v>
      </c>
      <c r="J29" s="46">
        <v>356.53999999999996</v>
      </c>
      <c r="K29" s="46">
        <v>45.51</v>
      </c>
      <c r="L29" s="46">
        <v>4.84</v>
      </c>
      <c r="M29" s="74">
        <v>0</v>
      </c>
      <c r="N29" s="73">
        <v>0</v>
      </c>
      <c r="O29" s="46">
        <v>57</v>
      </c>
      <c r="P29" s="46">
        <v>0</v>
      </c>
      <c r="Q29" s="46">
        <v>0</v>
      </c>
      <c r="R29" s="46">
        <v>0</v>
      </c>
      <c r="S29" s="74">
        <v>0</v>
      </c>
      <c r="W29">
        <v>24.2</v>
      </c>
      <c r="X29">
        <v>0.93</v>
      </c>
      <c r="Y29">
        <v>48.41</v>
      </c>
      <c r="Z29">
        <v>23.24</v>
      </c>
      <c r="AA29">
        <v>0.53</v>
      </c>
      <c r="AB29">
        <v>48.41</v>
      </c>
      <c r="AC29">
        <v>6.78</v>
      </c>
      <c r="AD29">
        <v>0.82</v>
      </c>
      <c r="AE29">
        <v>34.65</v>
      </c>
      <c r="AF29">
        <v>0</v>
      </c>
      <c r="AG29">
        <v>0</v>
      </c>
      <c r="AH29">
        <v>0.93</v>
      </c>
      <c r="AI29">
        <v>48.41</v>
      </c>
      <c r="AJ29">
        <v>43.57</v>
      </c>
      <c r="AK29">
        <v>24.2</v>
      </c>
      <c r="AL29">
        <v>85.17</v>
      </c>
      <c r="AM29">
        <v>24.2</v>
      </c>
      <c r="AN29">
        <v>1.02</v>
      </c>
      <c r="AO29">
        <v>19.23</v>
      </c>
      <c r="AP29">
        <v>0</v>
      </c>
      <c r="AQ29">
        <v>4.84</v>
      </c>
      <c r="AR29">
        <v>0</v>
      </c>
      <c r="AS29">
        <v>0</v>
      </c>
      <c r="AT29">
        <v>255.52</v>
      </c>
      <c r="AU29">
        <v>0</v>
      </c>
      <c r="AV29">
        <v>21.28</v>
      </c>
      <c r="AW29">
        <v>64.39</v>
      </c>
      <c r="AX29">
        <v>15.81</v>
      </c>
      <c r="AY29">
        <v>0</v>
      </c>
      <c r="AZ29">
        <v>7.75</v>
      </c>
      <c r="BA29">
        <v>23.72</v>
      </c>
      <c r="BB29">
        <v>0.61</v>
      </c>
      <c r="BC29">
        <v>0</v>
      </c>
      <c r="BD29">
        <v>147.91</v>
      </c>
      <c r="BE29">
        <v>0.52</v>
      </c>
      <c r="BF29">
        <v>0</v>
      </c>
      <c r="BG29">
        <v>63.18</v>
      </c>
      <c r="BH29">
        <v>0.92</v>
      </c>
      <c r="BI29">
        <v>63.63</v>
      </c>
      <c r="BJ29">
        <v>0</v>
      </c>
      <c r="BK29">
        <v>0.37</v>
      </c>
      <c r="BL29">
        <v>85.69</v>
      </c>
      <c r="BM29">
        <v>38.729999999999997</v>
      </c>
      <c r="BN29">
        <v>0</v>
      </c>
      <c r="BO29">
        <v>0.61</v>
      </c>
      <c r="BP29">
        <v>62.93</v>
      </c>
      <c r="BQ29">
        <v>0</v>
      </c>
      <c r="BR29">
        <v>57</v>
      </c>
      <c r="BS29">
        <v>0</v>
      </c>
      <c r="BT29">
        <v>4.55</v>
      </c>
      <c r="BU29">
        <v>10.62</v>
      </c>
    </row>
    <row r="30" spans="1:73">
      <c r="A30" t="s">
        <v>268</v>
      </c>
      <c r="G30" t="s">
        <v>72</v>
      </c>
      <c r="H30" s="73">
        <v>711.51</v>
      </c>
      <c r="I30" s="46">
        <v>198.6</v>
      </c>
      <c r="J30" s="46">
        <v>356.53999999999996</v>
      </c>
      <c r="K30" s="46">
        <v>45.51</v>
      </c>
      <c r="L30" s="46">
        <v>5.03</v>
      </c>
      <c r="M30" s="74">
        <v>0</v>
      </c>
      <c r="N30" s="73">
        <v>0</v>
      </c>
      <c r="O30" s="46">
        <v>57</v>
      </c>
      <c r="P30" s="46">
        <v>0</v>
      </c>
      <c r="Q30" s="46">
        <v>0</v>
      </c>
      <c r="R30" s="46">
        <v>0</v>
      </c>
      <c r="S30" s="74">
        <v>0</v>
      </c>
      <c r="W30">
        <v>24.2</v>
      </c>
      <c r="X30">
        <v>0.93</v>
      </c>
      <c r="Y30">
        <v>48.41</v>
      </c>
      <c r="Z30">
        <v>23.24</v>
      </c>
      <c r="AA30">
        <v>0.53</v>
      </c>
      <c r="AB30">
        <v>48.41</v>
      </c>
      <c r="AC30">
        <v>6.78</v>
      </c>
      <c r="AD30">
        <v>0.82</v>
      </c>
      <c r="AE30">
        <v>34.65</v>
      </c>
      <c r="AF30">
        <v>0</v>
      </c>
      <c r="AG30">
        <v>0</v>
      </c>
      <c r="AH30">
        <v>0.93</v>
      </c>
      <c r="AI30">
        <v>48.41</v>
      </c>
      <c r="AJ30">
        <v>43.57</v>
      </c>
      <c r="AK30">
        <v>24.2</v>
      </c>
      <c r="AL30">
        <v>85.17</v>
      </c>
      <c r="AM30">
        <v>24.2</v>
      </c>
      <c r="AN30">
        <v>1.02</v>
      </c>
      <c r="AO30">
        <v>19.23</v>
      </c>
      <c r="AP30">
        <v>0</v>
      </c>
      <c r="AQ30">
        <v>4.84</v>
      </c>
      <c r="AR30">
        <v>0</v>
      </c>
      <c r="AS30">
        <v>0</v>
      </c>
      <c r="AT30">
        <v>255.52</v>
      </c>
      <c r="AU30">
        <v>0</v>
      </c>
      <c r="AV30">
        <v>21.28</v>
      </c>
      <c r="AW30">
        <v>64.39</v>
      </c>
      <c r="AX30">
        <v>15.81</v>
      </c>
      <c r="AY30">
        <v>0</v>
      </c>
      <c r="AZ30">
        <v>7.75</v>
      </c>
      <c r="BA30">
        <v>23.72</v>
      </c>
      <c r="BB30">
        <v>0.61</v>
      </c>
      <c r="BC30">
        <v>0</v>
      </c>
      <c r="BD30">
        <v>147.91</v>
      </c>
      <c r="BE30">
        <v>0.52</v>
      </c>
      <c r="BF30">
        <v>0</v>
      </c>
      <c r="BG30">
        <v>63.18</v>
      </c>
      <c r="BH30">
        <v>0.92</v>
      </c>
      <c r="BI30">
        <v>63.63</v>
      </c>
      <c r="BJ30">
        <v>0</v>
      </c>
      <c r="BK30">
        <v>0.37</v>
      </c>
      <c r="BL30">
        <v>85.69</v>
      </c>
      <c r="BM30">
        <v>38.729999999999997</v>
      </c>
      <c r="BN30">
        <v>0</v>
      </c>
      <c r="BO30">
        <v>0.61</v>
      </c>
      <c r="BP30">
        <v>62.93</v>
      </c>
      <c r="BQ30">
        <v>0</v>
      </c>
      <c r="BR30">
        <v>57</v>
      </c>
      <c r="BS30">
        <v>0.19</v>
      </c>
      <c r="BT30">
        <v>7.17</v>
      </c>
      <c r="BU30">
        <v>16.72</v>
      </c>
    </row>
    <row r="31" spans="1:73">
      <c r="A31" t="s">
        <v>278</v>
      </c>
      <c r="G31" t="s">
        <v>73</v>
      </c>
      <c r="H31" s="73">
        <v>718.57</v>
      </c>
      <c r="I31" s="46">
        <v>240.28</v>
      </c>
      <c r="J31" s="46">
        <v>356.34999999999997</v>
      </c>
      <c r="K31" s="46">
        <v>45.51</v>
      </c>
      <c r="L31" s="46">
        <v>5.2299999999999995</v>
      </c>
      <c r="M31" s="74">
        <v>0</v>
      </c>
      <c r="N31" s="73">
        <v>0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24.2</v>
      </c>
      <c r="X31">
        <v>0.93</v>
      </c>
      <c r="Y31">
        <v>48.41</v>
      </c>
      <c r="Z31">
        <v>23.24</v>
      </c>
      <c r="AA31">
        <v>0.68</v>
      </c>
      <c r="AB31">
        <v>48.41</v>
      </c>
      <c r="AC31">
        <v>6.78</v>
      </c>
      <c r="AD31">
        <v>0.82</v>
      </c>
      <c r="AE31">
        <v>34.65</v>
      </c>
      <c r="AF31">
        <v>0</v>
      </c>
      <c r="AG31">
        <v>0</v>
      </c>
      <c r="AH31">
        <v>0.93</v>
      </c>
      <c r="AI31">
        <v>48.41</v>
      </c>
      <c r="AJ31">
        <v>43.57</v>
      </c>
      <c r="AK31">
        <v>24.2</v>
      </c>
      <c r="AL31">
        <v>85.17</v>
      </c>
      <c r="AM31">
        <v>24.2</v>
      </c>
      <c r="AN31">
        <v>1.02</v>
      </c>
      <c r="AO31">
        <v>19.04</v>
      </c>
      <c r="AP31">
        <v>0</v>
      </c>
      <c r="AQ31">
        <v>4.84</v>
      </c>
      <c r="AR31">
        <v>0</v>
      </c>
      <c r="AS31">
        <v>0</v>
      </c>
      <c r="AT31">
        <v>255.52</v>
      </c>
      <c r="AU31">
        <v>38.729999999999997</v>
      </c>
      <c r="AV31">
        <v>21.28</v>
      </c>
      <c r="AW31">
        <v>64.39</v>
      </c>
      <c r="AX31">
        <v>15.81</v>
      </c>
      <c r="AY31">
        <v>0</v>
      </c>
      <c r="AZ31">
        <v>7.75</v>
      </c>
      <c r="BA31">
        <v>23.72</v>
      </c>
      <c r="BB31">
        <v>0.61</v>
      </c>
      <c r="BC31">
        <v>0</v>
      </c>
      <c r="BD31">
        <v>147.91</v>
      </c>
      <c r="BE31">
        <v>0.52</v>
      </c>
      <c r="BF31">
        <v>0</v>
      </c>
      <c r="BG31">
        <v>63.18</v>
      </c>
      <c r="BH31">
        <v>0.92</v>
      </c>
      <c r="BI31">
        <v>63.63</v>
      </c>
      <c r="BJ31">
        <v>0</v>
      </c>
      <c r="BK31">
        <v>0.37</v>
      </c>
      <c r="BL31">
        <v>85.69</v>
      </c>
      <c r="BM31">
        <v>38.729999999999997</v>
      </c>
      <c r="BN31">
        <v>0</v>
      </c>
      <c r="BO31">
        <v>0.61</v>
      </c>
      <c r="BP31">
        <v>62.93</v>
      </c>
      <c r="BQ31">
        <v>43</v>
      </c>
      <c r="BR31">
        <v>57</v>
      </c>
      <c r="BS31">
        <v>0.39</v>
      </c>
      <c r="BT31">
        <v>10.119999999999999</v>
      </c>
      <c r="BU31">
        <v>23.63</v>
      </c>
    </row>
    <row r="32" spans="1:73">
      <c r="A32" t="s">
        <v>279</v>
      </c>
      <c r="G32" t="s">
        <v>74</v>
      </c>
      <c r="H32" s="73">
        <v>722.94</v>
      </c>
      <c r="I32" s="46">
        <v>242.16</v>
      </c>
      <c r="J32" s="46">
        <v>356.34999999999997</v>
      </c>
      <c r="K32" s="46">
        <v>45.51</v>
      </c>
      <c r="L32" s="46">
        <v>5.45</v>
      </c>
      <c r="M32" s="74">
        <v>0</v>
      </c>
      <c r="N32" s="73">
        <v>0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24.2</v>
      </c>
      <c r="X32">
        <v>0.93</v>
      </c>
      <c r="Y32">
        <v>48.41</v>
      </c>
      <c r="Z32">
        <v>23.24</v>
      </c>
      <c r="AA32">
        <v>0.68</v>
      </c>
      <c r="AB32">
        <v>48.41</v>
      </c>
      <c r="AC32">
        <v>6.78</v>
      </c>
      <c r="AD32">
        <v>0.82</v>
      </c>
      <c r="AE32">
        <v>34.65</v>
      </c>
      <c r="AF32">
        <v>0</v>
      </c>
      <c r="AG32">
        <v>0</v>
      </c>
      <c r="AH32">
        <v>0.93</v>
      </c>
      <c r="AI32">
        <v>48.41</v>
      </c>
      <c r="AJ32">
        <v>43.57</v>
      </c>
      <c r="AK32">
        <v>24.2</v>
      </c>
      <c r="AL32">
        <v>85.17</v>
      </c>
      <c r="AM32">
        <v>24.2</v>
      </c>
      <c r="AN32">
        <v>1.02</v>
      </c>
      <c r="AO32">
        <v>19.04</v>
      </c>
      <c r="AP32">
        <v>0</v>
      </c>
      <c r="AQ32">
        <v>4.84</v>
      </c>
      <c r="AR32">
        <v>0</v>
      </c>
      <c r="AS32">
        <v>0</v>
      </c>
      <c r="AT32">
        <v>255.52</v>
      </c>
      <c r="AU32">
        <v>38.729999999999997</v>
      </c>
      <c r="AV32">
        <v>21.28</v>
      </c>
      <c r="AW32">
        <v>64.39</v>
      </c>
      <c r="AX32">
        <v>15.81</v>
      </c>
      <c r="AY32">
        <v>0</v>
      </c>
      <c r="AZ32">
        <v>7.75</v>
      </c>
      <c r="BA32">
        <v>23.72</v>
      </c>
      <c r="BB32">
        <v>0.61</v>
      </c>
      <c r="BC32">
        <v>0</v>
      </c>
      <c r="BD32">
        <v>147.91</v>
      </c>
      <c r="BE32">
        <v>0.52</v>
      </c>
      <c r="BF32">
        <v>0</v>
      </c>
      <c r="BG32">
        <v>63.18</v>
      </c>
      <c r="BH32">
        <v>0.92</v>
      </c>
      <c r="BI32">
        <v>63.63</v>
      </c>
      <c r="BJ32">
        <v>0</v>
      </c>
      <c r="BK32">
        <v>0.37</v>
      </c>
      <c r="BL32">
        <v>85.69</v>
      </c>
      <c r="BM32">
        <v>38.729999999999997</v>
      </c>
      <c r="BN32">
        <v>0</v>
      </c>
      <c r="BO32">
        <v>0.61</v>
      </c>
      <c r="BP32">
        <v>62.93</v>
      </c>
      <c r="BQ32">
        <v>43</v>
      </c>
      <c r="BR32">
        <v>57</v>
      </c>
      <c r="BS32">
        <v>0.61</v>
      </c>
      <c r="BT32">
        <v>12</v>
      </c>
      <c r="BU32">
        <v>28</v>
      </c>
    </row>
    <row r="33" spans="1:73">
      <c r="A33" t="s">
        <v>280</v>
      </c>
      <c r="G33" t="s">
        <v>75</v>
      </c>
      <c r="H33" s="73">
        <v>729.94</v>
      </c>
      <c r="I33" s="46">
        <v>245.16</v>
      </c>
      <c r="J33" s="46">
        <v>356.34999999999997</v>
      </c>
      <c r="K33" s="46">
        <v>45.51</v>
      </c>
      <c r="L33" s="46">
        <v>5.97</v>
      </c>
      <c r="M33" s="74">
        <v>0</v>
      </c>
      <c r="N33" s="73">
        <v>0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24.2</v>
      </c>
      <c r="X33">
        <v>0.93</v>
      </c>
      <c r="Y33">
        <v>48.41</v>
      </c>
      <c r="Z33">
        <v>23.24</v>
      </c>
      <c r="AA33">
        <v>0.68</v>
      </c>
      <c r="AB33">
        <v>48.41</v>
      </c>
      <c r="AC33">
        <v>6.78</v>
      </c>
      <c r="AD33">
        <v>0.82</v>
      </c>
      <c r="AE33">
        <v>34.65</v>
      </c>
      <c r="AF33">
        <v>0</v>
      </c>
      <c r="AG33">
        <v>0</v>
      </c>
      <c r="AH33">
        <v>0.93</v>
      </c>
      <c r="AI33">
        <v>48.41</v>
      </c>
      <c r="AJ33">
        <v>43.57</v>
      </c>
      <c r="AK33">
        <v>24.2</v>
      </c>
      <c r="AL33">
        <v>85.17</v>
      </c>
      <c r="AM33">
        <v>24.2</v>
      </c>
      <c r="AN33">
        <v>1.02</v>
      </c>
      <c r="AO33">
        <v>19.04</v>
      </c>
      <c r="AP33">
        <v>0</v>
      </c>
      <c r="AQ33">
        <v>4.84</v>
      </c>
      <c r="AR33">
        <v>0</v>
      </c>
      <c r="AS33">
        <v>0</v>
      </c>
      <c r="AT33">
        <v>255.52</v>
      </c>
      <c r="AU33">
        <v>38.729999999999997</v>
      </c>
      <c r="AV33">
        <v>21.28</v>
      </c>
      <c r="AW33">
        <v>64.39</v>
      </c>
      <c r="AX33">
        <v>15.81</v>
      </c>
      <c r="AY33">
        <v>0</v>
      </c>
      <c r="AZ33">
        <v>7.75</v>
      </c>
      <c r="BA33">
        <v>23.72</v>
      </c>
      <c r="BB33">
        <v>0.61</v>
      </c>
      <c r="BC33">
        <v>0</v>
      </c>
      <c r="BD33">
        <v>147.91</v>
      </c>
      <c r="BE33">
        <v>0.52</v>
      </c>
      <c r="BF33">
        <v>0</v>
      </c>
      <c r="BG33">
        <v>63.18</v>
      </c>
      <c r="BH33">
        <v>0.92</v>
      </c>
      <c r="BI33">
        <v>63.63</v>
      </c>
      <c r="BJ33">
        <v>0</v>
      </c>
      <c r="BK33">
        <v>0.37</v>
      </c>
      <c r="BL33">
        <v>85.69</v>
      </c>
      <c r="BM33">
        <v>38.729999999999997</v>
      </c>
      <c r="BN33">
        <v>0</v>
      </c>
      <c r="BO33">
        <v>0.61</v>
      </c>
      <c r="BP33">
        <v>62.93</v>
      </c>
      <c r="BQ33">
        <v>43</v>
      </c>
      <c r="BR33">
        <v>57</v>
      </c>
      <c r="BS33">
        <v>1.1299999999999999</v>
      </c>
      <c r="BT33">
        <v>15</v>
      </c>
      <c r="BU33">
        <v>35</v>
      </c>
    </row>
    <row r="34" spans="1:73">
      <c r="A34" t="s">
        <v>281</v>
      </c>
      <c r="G34" t="s">
        <v>76</v>
      </c>
      <c r="H34" s="73">
        <v>743.94</v>
      </c>
      <c r="I34" s="46">
        <v>251.16</v>
      </c>
      <c r="J34" s="46">
        <v>356.34999999999997</v>
      </c>
      <c r="K34" s="46">
        <v>45.51</v>
      </c>
      <c r="L34" s="46">
        <v>6</v>
      </c>
      <c r="M34" s="74">
        <v>0</v>
      </c>
      <c r="N34" s="73">
        <v>0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24.2</v>
      </c>
      <c r="X34">
        <v>0.93</v>
      </c>
      <c r="Y34">
        <v>48.41</v>
      </c>
      <c r="Z34">
        <v>23.24</v>
      </c>
      <c r="AA34">
        <v>0.68</v>
      </c>
      <c r="AB34">
        <v>48.41</v>
      </c>
      <c r="AC34">
        <v>6.78</v>
      </c>
      <c r="AD34">
        <v>0.82</v>
      </c>
      <c r="AE34">
        <v>34.65</v>
      </c>
      <c r="AF34">
        <v>0</v>
      </c>
      <c r="AG34">
        <v>0</v>
      </c>
      <c r="AH34">
        <v>0.93</v>
      </c>
      <c r="AI34">
        <v>48.41</v>
      </c>
      <c r="AJ34">
        <v>43.57</v>
      </c>
      <c r="AK34">
        <v>24.2</v>
      </c>
      <c r="AL34">
        <v>85.17</v>
      </c>
      <c r="AM34">
        <v>24.2</v>
      </c>
      <c r="AN34">
        <v>1.02</v>
      </c>
      <c r="AO34">
        <v>19.04</v>
      </c>
      <c r="AP34">
        <v>0</v>
      </c>
      <c r="AQ34">
        <v>4.84</v>
      </c>
      <c r="AR34">
        <v>0</v>
      </c>
      <c r="AS34">
        <v>0</v>
      </c>
      <c r="AT34">
        <v>255.52</v>
      </c>
      <c r="AU34">
        <v>38.729999999999997</v>
      </c>
      <c r="AV34">
        <v>21.28</v>
      </c>
      <c r="AW34">
        <v>64.39</v>
      </c>
      <c r="AX34">
        <v>15.81</v>
      </c>
      <c r="AY34">
        <v>0</v>
      </c>
      <c r="AZ34">
        <v>7.75</v>
      </c>
      <c r="BA34">
        <v>23.72</v>
      </c>
      <c r="BB34">
        <v>0.61</v>
      </c>
      <c r="BC34">
        <v>0</v>
      </c>
      <c r="BD34">
        <v>147.91</v>
      </c>
      <c r="BE34">
        <v>0.52</v>
      </c>
      <c r="BF34">
        <v>0</v>
      </c>
      <c r="BG34">
        <v>63.18</v>
      </c>
      <c r="BH34">
        <v>0.92</v>
      </c>
      <c r="BI34">
        <v>63.63</v>
      </c>
      <c r="BJ34">
        <v>0</v>
      </c>
      <c r="BK34">
        <v>0.37</v>
      </c>
      <c r="BL34">
        <v>85.69</v>
      </c>
      <c r="BM34">
        <v>38.729999999999997</v>
      </c>
      <c r="BN34">
        <v>0</v>
      </c>
      <c r="BO34">
        <v>0.61</v>
      </c>
      <c r="BP34">
        <v>62.93</v>
      </c>
      <c r="BQ34">
        <v>43</v>
      </c>
      <c r="BR34">
        <v>57</v>
      </c>
      <c r="BS34">
        <v>1.1599999999999999</v>
      </c>
      <c r="BT34">
        <v>21</v>
      </c>
      <c r="BU34">
        <v>49</v>
      </c>
    </row>
    <row r="35" spans="1:73">
      <c r="A35" t="s">
        <v>283</v>
      </c>
      <c r="G35" t="s">
        <v>77</v>
      </c>
      <c r="H35" s="73">
        <v>754.93000000000006</v>
      </c>
      <c r="I35" s="46">
        <v>255.70999999999998</v>
      </c>
      <c r="J35" s="46">
        <v>349.61</v>
      </c>
      <c r="K35" s="46">
        <v>45.51</v>
      </c>
      <c r="L35" s="46">
        <v>6.58</v>
      </c>
      <c r="M35" s="74">
        <v>0</v>
      </c>
      <c r="N35" s="73">
        <v>0</v>
      </c>
      <c r="O35" s="46">
        <v>43</v>
      </c>
      <c r="P35" s="46">
        <v>0</v>
      </c>
      <c r="Q35" s="46">
        <v>0</v>
      </c>
      <c r="R35" s="46">
        <v>0</v>
      </c>
      <c r="S35" s="74">
        <v>0</v>
      </c>
      <c r="W35">
        <v>24.2</v>
      </c>
      <c r="X35">
        <v>0.98</v>
      </c>
      <c r="Y35">
        <v>48.41</v>
      </c>
      <c r="Z35">
        <v>23.24</v>
      </c>
      <c r="AA35">
        <v>0.97</v>
      </c>
      <c r="AB35">
        <v>48.41</v>
      </c>
      <c r="AC35">
        <v>6.78</v>
      </c>
      <c r="AD35">
        <v>0.97</v>
      </c>
      <c r="AE35">
        <v>34.65</v>
      </c>
      <c r="AF35">
        <v>0</v>
      </c>
      <c r="AG35">
        <v>0</v>
      </c>
      <c r="AH35">
        <v>0.98</v>
      </c>
      <c r="AI35">
        <v>48.41</v>
      </c>
      <c r="AJ35">
        <v>43.57</v>
      </c>
      <c r="AK35">
        <v>24.2</v>
      </c>
      <c r="AL35">
        <v>85.17</v>
      </c>
      <c r="AM35">
        <v>24.2</v>
      </c>
      <c r="AN35">
        <v>1.02</v>
      </c>
      <c r="AO35">
        <v>12.3</v>
      </c>
      <c r="AP35">
        <v>0</v>
      </c>
      <c r="AQ35">
        <v>4.84</v>
      </c>
      <c r="AR35">
        <v>0</v>
      </c>
      <c r="AS35">
        <v>0</v>
      </c>
      <c r="AT35">
        <v>255.52</v>
      </c>
      <c r="AU35">
        <v>38.729999999999997</v>
      </c>
      <c r="AV35">
        <v>21.28</v>
      </c>
      <c r="AW35">
        <v>64.39</v>
      </c>
      <c r="AX35">
        <v>15.81</v>
      </c>
      <c r="AY35">
        <v>0</v>
      </c>
      <c r="AZ35">
        <v>7.75</v>
      </c>
      <c r="BA35">
        <v>23.72</v>
      </c>
      <c r="BB35">
        <v>0.61</v>
      </c>
      <c r="BC35">
        <v>0</v>
      </c>
      <c r="BD35">
        <v>147.91</v>
      </c>
      <c r="BE35">
        <v>0.52</v>
      </c>
      <c r="BF35">
        <v>0</v>
      </c>
      <c r="BG35">
        <v>63.18</v>
      </c>
      <c r="BH35">
        <v>0.92</v>
      </c>
      <c r="BI35">
        <v>63.63</v>
      </c>
      <c r="BJ35">
        <v>0</v>
      </c>
      <c r="BK35">
        <v>0.37</v>
      </c>
      <c r="BL35">
        <v>85.69</v>
      </c>
      <c r="BM35">
        <v>38.729999999999997</v>
      </c>
      <c r="BN35">
        <v>0</v>
      </c>
      <c r="BO35">
        <v>0.61</v>
      </c>
      <c r="BP35">
        <v>62.93</v>
      </c>
      <c r="BQ35">
        <v>43</v>
      </c>
      <c r="BR35">
        <v>0</v>
      </c>
      <c r="BS35">
        <v>1.74</v>
      </c>
      <c r="BT35">
        <v>25.5</v>
      </c>
      <c r="BU35">
        <v>59.5</v>
      </c>
    </row>
    <row r="36" spans="1:73">
      <c r="A36" t="s">
        <v>315</v>
      </c>
      <c r="G36" t="s">
        <v>78</v>
      </c>
      <c r="H36" s="73">
        <v>765.43000000000006</v>
      </c>
      <c r="I36" s="46">
        <v>260.20999999999998</v>
      </c>
      <c r="J36" s="46">
        <v>349.61</v>
      </c>
      <c r="K36" s="46">
        <v>45.51</v>
      </c>
      <c r="L36" s="46">
        <v>6.8699999999999992</v>
      </c>
      <c r="M36" s="74">
        <v>0</v>
      </c>
      <c r="N36" s="73">
        <v>0</v>
      </c>
      <c r="O36" s="46">
        <v>43</v>
      </c>
      <c r="P36" s="46">
        <v>0</v>
      </c>
      <c r="Q36" s="46">
        <v>0</v>
      </c>
      <c r="R36" s="46">
        <v>0</v>
      </c>
      <c r="S36" s="74">
        <v>0</v>
      </c>
      <c r="W36">
        <v>24.2</v>
      </c>
      <c r="X36">
        <v>0.98</v>
      </c>
      <c r="Y36">
        <v>48.41</v>
      </c>
      <c r="Z36">
        <v>23.24</v>
      </c>
      <c r="AA36">
        <v>0.97</v>
      </c>
      <c r="AB36">
        <v>48.41</v>
      </c>
      <c r="AC36">
        <v>6.78</v>
      </c>
      <c r="AD36">
        <v>0.97</v>
      </c>
      <c r="AE36">
        <v>34.65</v>
      </c>
      <c r="AF36">
        <v>0</v>
      </c>
      <c r="AG36">
        <v>0</v>
      </c>
      <c r="AH36">
        <v>0.98</v>
      </c>
      <c r="AI36">
        <v>48.41</v>
      </c>
      <c r="AJ36">
        <v>43.57</v>
      </c>
      <c r="AK36">
        <v>24.2</v>
      </c>
      <c r="AL36">
        <v>85.17</v>
      </c>
      <c r="AM36">
        <v>24.2</v>
      </c>
      <c r="AN36">
        <v>1.02</v>
      </c>
      <c r="AO36">
        <v>12.3</v>
      </c>
      <c r="AP36">
        <v>0</v>
      </c>
      <c r="AQ36">
        <v>4.84</v>
      </c>
      <c r="AR36">
        <v>0</v>
      </c>
      <c r="AS36">
        <v>0</v>
      </c>
      <c r="AT36">
        <v>255.52</v>
      </c>
      <c r="AU36">
        <v>38.729999999999997</v>
      </c>
      <c r="AV36">
        <v>21.28</v>
      </c>
      <c r="AW36">
        <v>64.39</v>
      </c>
      <c r="AX36">
        <v>15.81</v>
      </c>
      <c r="AY36">
        <v>0</v>
      </c>
      <c r="AZ36">
        <v>7.75</v>
      </c>
      <c r="BA36">
        <v>23.72</v>
      </c>
      <c r="BB36">
        <v>0.61</v>
      </c>
      <c r="BC36">
        <v>0</v>
      </c>
      <c r="BD36">
        <v>147.91</v>
      </c>
      <c r="BE36">
        <v>0.52</v>
      </c>
      <c r="BF36">
        <v>0</v>
      </c>
      <c r="BG36">
        <v>63.18</v>
      </c>
      <c r="BH36">
        <v>0.92</v>
      </c>
      <c r="BI36">
        <v>63.63</v>
      </c>
      <c r="BJ36">
        <v>0</v>
      </c>
      <c r="BK36">
        <v>0.37</v>
      </c>
      <c r="BL36">
        <v>85.69</v>
      </c>
      <c r="BM36">
        <v>38.729999999999997</v>
      </c>
      <c r="BN36">
        <v>0</v>
      </c>
      <c r="BO36">
        <v>0.61</v>
      </c>
      <c r="BP36">
        <v>62.93</v>
      </c>
      <c r="BQ36">
        <v>43</v>
      </c>
      <c r="BR36">
        <v>0</v>
      </c>
      <c r="BS36">
        <v>2.0299999999999998</v>
      </c>
      <c r="BT36">
        <v>30</v>
      </c>
      <c r="BU36">
        <v>70</v>
      </c>
    </row>
    <row r="37" spans="1:73">
      <c r="A37" t="s">
        <v>316</v>
      </c>
      <c r="G37" t="s">
        <v>79</v>
      </c>
      <c r="H37" s="73">
        <v>785.03000000000009</v>
      </c>
      <c r="I37" s="46">
        <v>268.60999999999996</v>
      </c>
      <c r="J37" s="46">
        <v>349.61</v>
      </c>
      <c r="K37" s="46">
        <v>45.51</v>
      </c>
      <c r="L37" s="46">
        <v>7.26</v>
      </c>
      <c r="M37" s="74">
        <v>0</v>
      </c>
      <c r="N37" s="73">
        <v>0</v>
      </c>
      <c r="O37" s="46">
        <v>43</v>
      </c>
      <c r="P37" s="46">
        <v>0</v>
      </c>
      <c r="Q37" s="46">
        <v>0</v>
      </c>
      <c r="R37" s="46">
        <v>0</v>
      </c>
      <c r="S37" s="74">
        <v>0</v>
      </c>
      <c r="W37">
        <v>24.2</v>
      </c>
      <c r="X37">
        <v>0.98</v>
      </c>
      <c r="Y37">
        <v>48.41</v>
      </c>
      <c r="Z37">
        <v>23.24</v>
      </c>
      <c r="AA37">
        <v>0.97</v>
      </c>
      <c r="AB37">
        <v>48.41</v>
      </c>
      <c r="AC37">
        <v>6.78</v>
      </c>
      <c r="AD37">
        <v>0.97</v>
      </c>
      <c r="AE37">
        <v>34.65</v>
      </c>
      <c r="AF37">
        <v>0</v>
      </c>
      <c r="AG37">
        <v>0</v>
      </c>
      <c r="AH37">
        <v>0.98</v>
      </c>
      <c r="AI37">
        <v>48.41</v>
      </c>
      <c r="AJ37">
        <v>43.57</v>
      </c>
      <c r="AK37">
        <v>24.2</v>
      </c>
      <c r="AL37">
        <v>85.17</v>
      </c>
      <c r="AM37">
        <v>24.2</v>
      </c>
      <c r="AN37">
        <v>1.02</v>
      </c>
      <c r="AO37">
        <v>12.3</v>
      </c>
      <c r="AP37">
        <v>0</v>
      </c>
      <c r="AQ37">
        <v>4.84</v>
      </c>
      <c r="AR37">
        <v>0</v>
      </c>
      <c r="AS37">
        <v>0</v>
      </c>
      <c r="AT37">
        <v>255.52</v>
      </c>
      <c r="AU37">
        <v>38.729999999999997</v>
      </c>
      <c r="AV37">
        <v>21.28</v>
      </c>
      <c r="AW37">
        <v>64.39</v>
      </c>
      <c r="AX37">
        <v>15.81</v>
      </c>
      <c r="AY37">
        <v>0</v>
      </c>
      <c r="AZ37">
        <v>7.75</v>
      </c>
      <c r="BA37">
        <v>23.72</v>
      </c>
      <c r="BB37">
        <v>0.61</v>
      </c>
      <c r="BC37">
        <v>0</v>
      </c>
      <c r="BD37">
        <v>147.91</v>
      </c>
      <c r="BE37">
        <v>0.52</v>
      </c>
      <c r="BF37">
        <v>0</v>
      </c>
      <c r="BG37">
        <v>63.18</v>
      </c>
      <c r="BH37">
        <v>0.92</v>
      </c>
      <c r="BI37">
        <v>63.63</v>
      </c>
      <c r="BJ37">
        <v>0</v>
      </c>
      <c r="BK37">
        <v>0.37</v>
      </c>
      <c r="BL37">
        <v>85.69</v>
      </c>
      <c r="BM37">
        <v>38.729999999999997</v>
      </c>
      <c r="BN37">
        <v>0</v>
      </c>
      <c r="BO37">
        <v>0.61</v>
      </c>
      <c r="BP37">
        <v>62.93</v>
      </c>
      <c r="BQ37">
        <v>43</v>
      </c>
      <c r="BR37">
        <v>0</v>
      </c>
      <c r="BS37">
        <v>2.42</v>
      </c>
      <c r="BT37">
        <v>38.4</v>
      </c>
      <c r="BU37">
        <v>89.6</v>
      </c>
    </row>
    <row r="38" spans="1:73">
      <c r="A38" t="s">
        <v>317</v>
      </c>
      <c r="G38" t="s">
        <v>80</v>
      </c>
      <c r="H38" s="73">
        <v>798.33</v>
      </c>
      <c r="I38" s="46">
        <v>274.31</v>
      </c>
      <c r="J38" s="46">
        <v>349.61</v>
      </c>
      <c r="K38" s="46">
        <v>45.51</v>
      </c>
      <c r="L38" s="46">
        <v>7.74</v>
      </c>
      <c r="M38" s="74">
        <v>0</v>
      </c>
      <c r="N38" s="73">
        <v>0</v>
      </c>
      <c r="O38" s="46">
        <v>43</v>
      </c>
      <c r="P38" s="46">
        <v>0</v>
      </c>
      <c r="Q38" s="46">
        <v>0</v>
      </c>
      <c r="R38" s="46">
        <v>0</v>
      </c>
      <c r="S38" s="74">
        <v>0</v>
      </c>
      <c r="W38">
        <v>24.2</v>
      </c>
      <c r="X38">
        <v>0.98</v>
      </c>
      <c r="Y38">
        <v>48.41</v>
      </c>
      <c r="Z38">
        <v>23.24</v>
      </c>
      <c r="AA38">
        <v>0.97</v>
      </c>
      <c r="AB38">
        <v>48.41</v>
      </c>
      <c r="AC38">
        <v>6.78</v>
      </c>
      <c r="AD38">
        <v>0.97</v>
      </c>
      <c r="AE38">
        <v>34.65</v>
      </c>
      <c r="AF38">
        <v>0</v>
      </c>
      <c r="AG38">
        <v>0</v>
      </c>
      <c r="AH38">
        <v>0.98</v>
      </c>
      <c r="AI38">
        <v>48.41</v>
      </c>
      <c r="AJ38">
        <v>43.57</v>
      </c>
      <c r="AK38">
        <v>24.2</v>
      </c>
      <c r="AL38">
        <v>85.17</v>
      </c>
      <c r="AM38">
        <v>24.2</v>
      </c>
      <c r="AN38">
        <v>1.02</v>
      </c>
      <c r="AO38">
        <v>12.3</v>
      </c>
      <c r="AP38">
        <v>0</v>
      </c>
      <c r="AQ38">
        <v>4.84</v>
      </c>
      <c r="AR38">
        <v>0</v>
      </c>
      <c r="AS38">
        <v>0</v>
      </c>
      <c r="AT38">
        <v>255.52</v>
      </c>
      <c r="AU38">
        <v>38.729999999999997</v>
      </c>
      <c r="AV38">
        <v>21.28</v>
      </c>
      <c r="AW38">
        <v>64.39</v>
      </c>
      <c r="AX38">
        <v>15.81</v>
      </c>
      <c r="AY38">
        <v>0</v>
      </c>
      <c r="AZ38">
        <v>7.75</v>
      </c>
      <c r="BA38">
        <v>23.72</v>
      </c>
      <c r="BB38">
        <v>0.61</v>
      </c>
      <c r="BC38">
        <v>0</v>
      </c>
      <c r="BD38">
        <v>147.91</v>
      </c>
      <c r="BE38">
        <v>0.52</v>
      </c>
      <c r="BF38">
        <v>0</v>
      </c>
      <c r="BG38">
        <v>63.18</v>
      </c>
      <c r="BH38">
        <v>0.92</v>
      </c>
      <c r="BI38">
        <v>63.63</v>
      </c>
      <c r="BJ38">
        <v>0</v>
      </c>
      <c r="BK38">
        <v>0.37</v>
      </c>
      <c r="BL38">
        <v>85.69</v>
      </c>
      <c r="BM38">
        <v>38.729999999999997</v>
      </c>
      <c r="BN38">
        <v>0</v>
      </c>
      <c r="BO38">
        <v>0.61</v>
      </c>
      <c r="BP38">
        <v>62.93</v>
      </c>
      <c r="BQ38">
        <v>43</v>
      </c>
      <c r="BR38">
        <v>0</v>
      </c>
      <c r="BS38">
        <v>2.9</v>
      </c>
      <c r="BT38">
        <v>44.1</v>
      </c>
      <c r="BU38">
        <v>102.9</v>
      </c>
    </row>
    <row r="39" spans="1:73">
      <c r="A39" t="s">
        <v>318</v>
      </c>
      <c r="G39" t="s">
        <v>81</v>
      </c>
      <c r="H39" s="73">
        <v>810.87</v>
      </c>
      <c r="I39" s="46">
        <v>278.81</v>
      </c>
      <c r="J39" s="46">
        <v>349.61</v>
      </c>
      <c r="K39" s="46">
        <v>69.709999999999994</v>
      </c>
      <c r="L39" s="46">
        <v>8.52</v>
      </c>
      <c r="M39" s="74">
        <v>0</v>
      </c>
      <c r="N39" s="73">
        <v>0</v>
      </c>
      <c r="O39" s="46">
        <v>43</v>
      </c>
      <c r="P39" s="46">
        <v>0</v>
      </c>
      <c r="Q39" s="46">
        <v>0</v>
      </c>
      <c r="R39" s="46">
        <v>0</v>
      </c>
      <c r="S39" s="74">
        <v>0</v>
      </c>
      <c r="W39">
        <v>24.2</v>
      </c>
      <c r="X39">
        <v>0.98</v>
      </c>
      <c r="Y39">
        <v>48.41</v>
      </c>
      <c r="Z39">
        <v>23.24</v>
      </c>
      <c r="AA39">
        <v>0.97</v>
      </c>
      <c r="AB39">
        <v>48.41</v>
      </c>
      <c r="AC39">
        <v>6.78</v>
      </c>
      <c r="AD39">
        <v>0.97</v>
      </c>
      <c r="AE39">
        <v>36.69</v>
      </c>
      <c r="AF39">
        <v>24.2</v>
      </c>
      <c r="AG39">
        <v>0</v>
      </c>
      <c r="AH39">
        <v>0.98</v>
      </c>
      <c r="AI39">
        <v>48.41</v>
      </c>
      <c r="AJ39">
        <v>43.57</v>
      </c>
      <c r="AK39">
        <v>24.2</v>
      </c>
      <c r="AL39">
        <v>85.17</v>
      </c>
      <c r="AM39">
        <v>24.2</v>
      </c>
      <c r="AN39">
        <v>1.02</v>
      </c>
      <c r="AO39">
        <v>12.3</v>
      </c>
      <c r="AP39">
        <v>0</v>
      </c>
      <c r="AQ39">
        <v>4.84</v>
      </c>
      <c r="AR39">
        <v>0</v>
      </c>
      <c r="AS39">
        <v>0</v>
      </c>
      <c r="AT39">
        <v>255.52</v>
      </c>
      <c r="AU39">
        <v>38.729999999999997</v>
      </c>
      <c r="AV39">
        <v>21.28</v>
      </c>
      <c r="AW39">
        <v>64.39</v>
      </c>
      <c r="AX39">
        <v>15.81</v>
      </c>
      <c r="AY39">
        <v>0</v>
      </c>
      <c r="AZ39">
        <v>7.75</v>
      </c>
      <c r="BA39">
        <v>23.72</v>
      </c>
      <c r="BB39">
        <v>0.61</v>
      </c>
      <c r="BC39">
        <v>0</v>
      </c>
      <c r="BD39">
        <v>147.91</v>
      </c>
      <c r="BE39">
        <v>0.52</v>
      </c>
      <c r="BF39">
        <v>0</v>
      </c>
      <c r="BG39">
        <v>63.18</v>
      </c>
      <c r="BH39">
        <v>0.92</v>
      </c>
      <c r="BI39">
        <v>63.63</v>
      </c>
      <c r="BJ39">
        <v>0</v>
      </c>
      <c r="BK39">
        <v>0.37</v>
      </c>
      <c r="BL39">
        <v>85.69</v>
      </c>
      <c r="BM39">
        <v>38.729999999999997</v>
      </c>
      <c r="BN39">
        <v>0</v>
      </c>
      <c r="BO39">
        <v>0.61</v>
      </c>
      <c r="BP39">
        <v>62.93</v>
      </c>
      <c r="BQ39">
        <v>43</v>
      </c>
      <c r="BR39">
        <v>0</v>
      </c>
      <c r="BS39">
        <v>3.68</v>
      </c>
      <c r="BT39">
        <v>48.6</v>
      </c>
      <c r="BU39">
        <v>113.4</v>
      </c>
    </row>
    <row r="40" spans="1:73">
      <c r="A40" t="s">
        <v>338</v>
      </c>
      <c r="G40" t="s">
        <v>82</v>
      </c>
      <c r="H40" s="73">
        <v>816.47</v>
      </c>
      <c r="I40" s="46">
        <v>281.20999999999998</v>
      </c>
      <c r="J40" s="46">
        <v>349.61</v>
      </c>
      <c r="K40" s="46">
        <v>69.709999999999994</v>
      </c>
      <c r="L40" s="46">
        <v>8.7100000000000009</v>
      </c>
      <c r="M40" s="74">
        <v>0</v>
      </c>
      <c r="N40" s="73">
        <v>0</v>
      </c>
      <c r="O40" s="46">
        <v>43</v>
      </c>
      <c r="P40" s="46">
        <v>0</v>
      </c>
      <c r="Q40" s="46">
        <v>0</v>
      </c>
      <c r="R40" s="46">
        <v>0</v>
      </c>
      <c r="S40" s="74">
        <v>0</v>
      </c>
      <c r="W40">
        <v>24.2</v>
      </c>
      <c r="X40">
        <v>0.98</v>
      </c>
      <c r="Y40">
        <v>48.41</v>
      </c>
      <c r="Z40">
        <v>23.24</v>
      </c>
      <c r="AA40">
        <v>0.97</v>
      </c>
      <c r="AB40">
        <v>48.41</v>
      </c>
      <c r="AC40">
        <v>6.78</v>
      </c>
      <c r="AD40">
        <v>0.97</v>
      </c>
      <c r="AE40">
        <v>36.69</v>
      </c>
      <c r="AF40">
        <v>24.2</v>
      </c>
      <c r="AG40">
        <v>0</v>
      </c>
      <c r="AH40">
        <v>0.98</v>
      </c>
      <c r="AI40">
        <v>48.41</v>
      </c>
      <c r="AJ40">
        <v>43.57</v>
      </c>
      <c r="AK40">
        <v>24.2</v>
      </c>
      <c r="AL40">
        <v>85.17</v>
      </c>
      <c r="AM40">
        <v>24.2</v>
      </c>
      <c r="AN40">
        <v>1.02</v>
      </c>
      <c r="AO40">
        <v>12.3</v>
      </c>
      <c r="AP40">
        <v>0</v>
      </c>
      <c r="AQ40">
        <v>4.84</v>
      </c>
      <c r="AR40">
        <v>0</v>
      </c>
      <c r="AS40">
        <v>0</v>
      </c>
      <c r="AT40">
        <v>255.52</v>
      </c>
      <c r="AU40">
        <v>38.729999999999997</v>
      </c>
      <c r="AV40">
        <v>21.28</v>
      </c>
      <c r="AW40">
        <v>64.39</v>
      </c>
      <c r="AX40">
        <v>15.81</v>
      </c>
      <c r="AY40">
        <v>0</v>
      </c>
      <c r="AZ40">
        <v>7.75</v>
      </c>
      <c r="BA40">
        <v>23.72</v>
      </c>
      <c r="BB40">
        <v>0.61</v>
      </c>
      <c r="BC40">
        <v>0</v>
      </c>
      <c r="BD40">
        <v>147.91</v>
      </c>
      <c r="BE40">
        <v>0.52</v>
      </c>
      <c r="BF40">
        <v>0</v>
      </c>
      <c r="BG40">
        <v>63.18</v>
      </c>
      <c r="BH40">
        <v>0.92</v>
      </c>
      <c r="BI40">
        <v>63.63</v>
      </c>
      <c r="BJ40">
        <v>0</v>
      </c>
      <c r="BK40">
        <v>0.37</v>
      </c>
      <c r="BL40">
        <v>85.69</v>
      </c>
      <c r="BM40">
        <v>38.729999999999997</v>
      </c>
      <c r="BN40">
        <v>0</v>
      </c>
      <c r="BO40">
        <v>0.61</v>
      </c>
      <c r="BP40">
        <v>62.93</v>
      </c>
      <c r="BQ40">
        <v>43</v>
      </c>
      <c r="BR40">
        <v>0</v>
      </c>
      <c r="BS40">
        <v>3.87</v>
      </c>
      <c r="BT40">
        <v>51</v>
      </c>
      <c r="BU40">
        <v>119</v>
      </c>
    </row>
    <row r="41" spans="1:73">
      <c r="A41" t="s">
        <v>339</v>
      </c>
      <c r="G41" t="s">
        <v>83</v>
      </c>
      <c r="H41" s="73">
        <v>833.97</v>
      </c>
      <c r="I41" s="46">
        <v>288.70999999999998</v>
      </c>
      <c r="J41" s="46">
        <v>349.61</v>
      </c>
      <c r="K41" s="46">
        <v>69.709999999999994</v>
      </c>
      <c r="L41" s="46">
        <v>8.91</v>
      </c>
      <c r="M41" s="74">
        <v>0</v>
      </c>
      <c r="N41" s="73">
        <v>0</v>
      </c>
      <c r="O41" s="46">
        <v>43</v>
      </c>
      <c r="P41" s="46">
        <v>0</v>
      </c>
      <c r="Q41" s="46">
        <v>0</v>
      </c>
      <c r="R41" s="46">
        <v>0</v>
      </c>
      <c r="S41" s="74">
        <v>0</v>
      </c>
      <c r="W41">
        <v>24.2</v>
      </c>
      <c r="X41">
        <v>0.98</v>
      </c>
      <c r="Y41">
        <v>48.41</v>
      </c>
      <c r="Z41">
        <v>23.24</v>
      </c>
      <c r="AA41">
        <v>0.97</v>
      </c>
      <c r="AB41">
        <v>48.41</v>
      </c>
      <c r="AC41">
        <v>6.78</v>
      </c>
      <c r="AD41">
        <v>0.97</v>
      </c>
      <c r="AE41">
        <v>36.69</v>
      </c>
      <c r="AF41">
        <v>24.2</v>
      </c>
      <c r="AG41">
        <v>0</v>
      </c>
      <c r="AH41">
        <v>0.98</v>
      </c>
      <c r="AI41">
        <v>48.41</v>
      </c>
      <c r="AJ41">
        <v>43.57</v>
      </c>
      <c r="AK41">
        <v>24.2</v>
      </c>
      <c r="AL41">
        <v>85.17</v>
      </c>
      <c r="AM41">
        <v>24.2</v>
      </c>
      <c r="AN41">
        <v>1.02</v>
      </c>
      <c r="AO41">
        <v>12.3</v>
      </c>
      <c r="AP41">
        <v>0</v>
      </c>
      <c r="AQ41">
        <v>4.84</v>
      </c>
      <c r="AR41">
        <v>0</v>
      </c>
      <c r="AS41">
        <v>0</v>
      </c>
      <c r="AT41">
        <v>255.52</v>
      </c>
      <c r="AU41">
        <v>38.729999999999997</v>
      </c>
      <c r="AV41">
        <v>21.28</v>
      </c>
      <c r="AW41">
        <v>64.39</v>
      </c>
      <c r="AX41">
        <v>15.81</v>
      </c>
      <c r="AY41">
        <v>0</v>
      </c>
      <c r="AZ41">
        <v>7.75</v>
      </c>
      <c r="BA41">
        <v>23.72</v>
      </c>
      <c r="BB41">
        <v>0.61</v>
      </c>
      <c r="BC41">
        <v>0</v>
      </c>
      <c r="BD41">
        <v>147.91</v>
      </c>
      <c r="BE41">
        <v>0.52</v>
      </c>
      <c r="BF41">
        <v>0</v>
      </c>
      <c r="BG41">
        <v>63.18</v>
      </c>
      <c r="BH41">
        <v>0.92</v>
      </c>
      <c r="BI41">
        <v>63.63</v>
      </c>
      <c r="BJ41">
        <v>0</v>
      </c>
      <c r="BK41">
        <v>0.37</v>
      </c>
      <c r="BL41">
        <v>85.69</v>
      </c>
      <c r="BM41">
        <v>38.729999999999997</v>
      </c>
      <c r="BN41">
        <v>0</v>
      </c>
      <c r="BO41">
        <v>0.61</v>
      </c>
      <c r="BP41">
        <v>62.93</v>
      </c>
      <c r="BQ41">
        <v>43</v>
      </c>
      <c r="BR41">
        <v>0</v>
      </c>
      <c r="BS41">
        <v>4.07</v>
      </c>
      <c r="BT41">
        <v>58.5</v>
      </c>
      <c r="BU41">
        <v>136.5</v>
      </c>
    </row>
    <row r="42" spans="1:73">
      <c r="A42" t="s">
        <v>340</v>
      </c>
      <c r="G42" t="s">
        <v>84</v>
      </c>
      <c r="H42" s="73">
        <v>837.47</v>
      </c>
      <c r="I42" s="46">
        <v>290.20999999999998</v>
      </c>
      <c r="J42" s="46">
        <v>349.61</v>
      </c>
      <c r="K42" s="46">
        <v>69.709999999999994</v>
      </c>
      <c r="L42" s="46">
        <v>9.1</v>
      </c>
      <c r="M42" s="74">
        <v>0</v>
      </c>
      <c r="N42" s="73">
        <v>0</v>
      </c>
      <c r="O42" s="46">
        <v>43</v>
      </c>
      <c r="P42" s="46">
        <v>0</v>
      </c>
      <c r="Q42" s="46">
        <v>0</v>
      </c>
      <c r="R42" s="46">
        <v>0</v>
      </c>
      <c r="S42" s="74">
        <v>0</v>
      </c>
      <c r="W42">
        <v>24.2</v>
      </c>
      <c r="X42">
        <v>0.98</v>
      </c>
      <c r="Y42">
        <v>48.41</v>
      </c>
      <c r="Z42">
        <v>23.24</v>
      </c>
      <c r="AA42">
        <v>0.97</v>
      </c>
      <c r="AB42">
        <v>48.41</v>
      </c>
      <c r="AC42">
        <v>6.78</v>
      </c>
      <c r="AD42">
        <v>0.97</v>
      </c>
      <c r="AE42">
        <v>36.69</v>
      </c>
      <c r="AF42">
        <v>24.2</v>
      </c>
      <c r="AG42">
        <v>0</v>
      </c>
      <c r="AH42">
        <v>0.98</v>
      </c>
      <c r="AI42">
        <v>48.41</v>
      </c>
      <c r="AJ42">
        <v>43.57</v>
      </c>
      <c r="AK42">
        <v>24.2</v>
      </c>
      <c r="AL42">
        <v>85.17</v>
      </c>
      <c r="AM42">
        <v>24.2</v>
      </c>
      <c r="AN42">
        <v>1.02</v>
      </c>
      <c r="AO42">
        <v>12.3</v>
      </c>
      <c r="AP42">
        <v>0</v>
      </c>
      <c r="AQ42">
        <v>4.84</v>
      </c>
      <c r="AR42">
        <v>0</v>
      </c>
      <c r="AS42">
        <v>0</v>
      </c>
      <c r="AT42">
        <v>255.52</v>
      </c>
      <c r="AU42">
        <v>38.729999999999997</v>
      </c>
      <c r="AV42">
        <v>21.28</v>
      </c>
      <c r="AW42">
        <v>64.39</v>
      </c>
      <c r="AX42">
        <v>15.81</v>
      </c>
      <c r="AY42">
        <v>0</v>
      </c>
      <c r="AZ42">
        <v>7.75</v>
      </c>
      <c r="BA42">
        <v>23.72</v>
      </c>
      <c r="BB42">
        <v>0.61</v>
      </c>
      <c r="BC42">
        <v>0</v>
      </c>
      <c r="BD42">
        <v>147.91</v>
      </c>
      <c r="BE42">
        <v>0.52</v>
      </c>
      <c r="BF42">
        <v>0</v>
      </c>
      <c r="BG42">
        <v>63.18</v>
      </c>
      <c r="BH42">
        <v>0.92</v>
      </c>
      <c r="BI42">
        <v>63.63</v>
      </c>
      <c r="BJ42">
        <v>0</v>
      </c>
      <c r="BK42">
        <v>0.37</v>
      </c>
      <c r="BL42">
        <v>85.69</v>
      </c>
      <c r="BM42">
        <v>38.729999999999997</v>
      </c>
      <c r="BN42">
        <v>0</v>
      </c>
      <c r="BO42">
        <v>0.61</v>
      </c>
      <c r="BP42">
        <v>62.93</v>
      </c>
      <c r="BQ42">
        <v>43</v>
      </c>
      <c r="BR42">
        <v>0</v>
      </c>
      <c r="BS42">
        <v>4.26</v>
      </c>
      <c r="BT42">
        <v>60</v>
      </c>
      <c r="BU42">
        <v>140</v>
      </c>
    </row>
    <row r="43" spans="1:73">
      <c r="A43" t="s">
        <v>346</v>
      </c>
      <c r="G43" t="s">
        <v>85</v>
      </c>
      <c r="H43" s="73">
        <v>841.99</v>
      </c>
      <c r="I43" s="46">
        <v>385.71999999999997</v>
      </c>
      <c r="J43" s="46">
        <v>300.96999999999997</v>
      </c>
      <c r="K43" s="46">
        <v>69.709999999999994</v>
      </c>
      <c r="L43" s="46">
        <v>10.07</v>
      </c>
      <c r="M43" s="74">
        <v>0</v>
      </c>
      <c r="N43" s="73">
        <v>0</v>
      </c>
      <c r="O43" s="46">
        <v>43</v>
      </c>
      <c r="P43" s="46">
        <v>0</v>
      </c>
      <c r="Q43" s="46">
        <v>0</v>
      </c>
      <c r="R43" s="46">
        <v>0</v>
      </c>
      <c r="S43" s="74">
        <v>0</v>
      </c>
      <c r="W43">
        <v>24.2</v>
      </c>
      <c r="X43">
        <v>0.98</v>
      </c>
      <c r="Y43">
        <v>48.41</v>
      </c>
      <c r="Z43">
        <v>23.24</v>
      </c>
      <c r="AA43">
        <v>0.97</v>
      </c>
      <c r="AB43">
        <v>48.41</v>
      </c>
      <c r="AC43">
        <v>6.78</v>
      </c>
      <c r="AD43">
        <v>0.97</v>
      </c>
      <c r="AE43">
        <v>37.71</v>
      </c>
      <c r="AF43">
        <v>24.2</v>
      </c>
      <c r="AG43">
        <v>0</v>
      </c>
      <c r="AH43">
        <v>0.98</v>
      </c>
      <c r="AI43">
        <v>48.41</v>
      </c>
      <c r="AJ43">
        <v>43.57</v>
      </c>
      <c r="AK43">
        <v>24.2</v>
      </c>
      <c r="AL43">
        <v>85.17</v>
      </c>
      <c r="AM43">
        <v>24.2</v>
      </c>
      <c r="AN43">
        <v>1.02</v>
      </c>
      <c r="AO43">
        <v>12.3</v>
      </c>
      <c r="AP43">
        <v>0</v>
      </c>
      <c r="AQ43">
        <v>4.84</v>
      </c>
      <c r="AR43">
        <v>0</v>
      </c>
      <c r="AS43">
        <v>0</v>
      </c>
      <c r="AT43">
        <v>255.52</v>
      </c>
      <c r="AU43">
        <v>38.729999999999997</v>
      </c>
      <c r="AV43">
        <v>14.28</v>
      </c>
      <c r="AW43">
        <v>64.39</v>
      </c>
      <c r="AX43">
        <v>15.81</v>
      </c>
      <c r="AY43">
        <v>0</v>
      </c>
      <c r="AZ43">
        <v>7.75</v>
      </c>
      <c r="BA43">
        <v>23.72</v>
      </c>
      <c r="BB43">
        <v>0.61</v>
      </c>
      <c r="BC43">
        <v>91.01</v>
      </c>
      <c r="BD43">
        <v>99.27</v>
      </c>
      <c r="BE43">
        <v>0.52</v>
      </c>
      <c r="BF43">
        <v>0</v>
      </c>
      <c r="BG43">
        <v>63.18</v>
      </c>
      <c r="BH43">
        <v>0.92</v>
      </c>
      <c r="BI43">
        <v>63.63</v>
      </c>
      <c r="BJ43">
        <v>0</v>
      </c>
      <c r="BK43">
        <v>0.37</v>
      </c>
      <c r="BL43">
        <v>85.69</v>
      </c>
      <c r="BM43">
        <v>38.729999999999997</v>
      </c>
      <c r="BN43">
        <v>0</v>
      </c>
      <c r="BO43">
        <v>0.61</v>
      </c>
      <c r="BP43">
        <v>62.93</v>
      </c>
      <c r="BQ43">
        <v>43</v>
      </c>
      <c r="BR43">
        <v>0</v>
      </c>
      <c r="BS43">
        <v>5.23</v>
      </c>
      <c r="BT43">
        <v>64.5</v>
      </c>
      <c r="BU43">
        <v>150.5</v>
      </c>
    </row>
    <row r="44" spans="1:73">
      <c r="A44" t="s">
        <v>350</v>
      </c>
      <c r="G44" t="s">
        <v>86</v>
      </c>
      <c r="H44" s="73">
        <v>851.09</v>
      </c>
      <c r="I44" s="46">
        <v>389.62</v>
      </c>
      <c r="J44" s="46">
        <v>300.96999999999997</v>
      </c>
      <c r="K44" s="46">
        <v>69.709999999999994</v>
      </c>
      <c r="L44" s="46">
        <v>10.94</v>
      </c>
      <c r="M44" s="74">
        <v>0</v>
      </c>
      <c r="N44" s="73">
        <v>0</v>
      </c>
      <c r="O44" s="46">
        <v>43</v>
      </c>
      <c r="P44" s="46">
        <v>0</v>
      </c>
      <c r="Q44" s="46">
        <v>0</v>
      </c>
      <c r="R44" s="46">
        <v>0</v>
      </c>
      <c r="S44" s="74">
        <v>0</v>
      </c>
      <c r="W44">
        <v>24.2</v>
      </c>
      <c r="X44">
        <v>0.98</v>
      </c>
      <c r="Y44">
        <v>48.41</v>
      </c>
      <c r="Z44">
        <v>23.24</v>
      </c>
      <c r="AA44">
        <v>0.97</v>
      </c>
      <c r="AB44">
        <v>48.41</v>
      </c>
      <c r="AC44">
        <v>6.78</v>
      </c>
      <c r="AD44">
        <v>0.97</v>
      </c>
      <c r="AE44">
        <v>37.71</v>
      </c>
      <c r="AF44">
        <v>24.2</v>
      </c>
      <c r="AG44">
        <v>0</v>
      </c>
      <c r="AH44">
        <v>0.98</v>
      </c>
      <c r="AI44">
        <v>48.41</v>
      </c>
      <c r="AJ44">
        <v>43.57</v>
      </c>
      <c r="AK44">
        <v>24.2</v>
      </c>
      <c r="AL44">
        <v>85.17</v>
      </c>
      <c r="AM44">
        <v>24.2</v>
      </c>
      <c r="AN44">
        <v>1.02</v>
      </c>
      <c r="AO44">
        <v>12.3</v>
      </c>
      <c r="AP44">
        <v>0</v>
      </c>
      <c r="AQ44">
        <v>4.84</v>
      </c>
      <c r="AR44">
        <v>0</v>
      </c>
      <c r="AS44">
        <v>0</v>
      </c>
      <c r="AT44">
        <v>255.52</v>
      </c>
      <c r="AU44">
        <v>38.729999999999997</v>
      </c>
      <c r="AV44">
        <v>14.28</v>
      </c>
      <c r="AW44">
        <v>64.39</v>
      </c>
      <c r="AX44">
        <v>15.81</v>
      </c>
      <c r="AY44">
        <v>0</v>
      </c>
      <c r="AZ44">
        <v>7.75</v>
      </c>
      <c r="BA44">
        <v>23.72</v>
      </c>
      <c r="BB44">
        <v>0.61</v>
      </c>
      <c r="BC44">
        <v>91.01</v>
      </c>
      <c r="BD44">
        <v>99.27</v>
      </c>
      <c r="BE44">
        <v>0.52</v>
      </c>
      <c r="BF44">
        <v>0</v>
      </c>
      <c r="BG44">
        <v>63.18</v>
      </c>
      <c r="BH44">
        <v>0.92</v>
      </c>
      <c r="BI44">
        <v>63.63</v>
      </c>
      <c r="BJ44">
        <v>0</v>
      </c>
      <c r="BK44">
        <v>0.37</v>
      </c>
      <c r="BL44">
        <v>85.69</v>
      </c>
      <c r="BM44">
        <v>38.729999999999997</v>
      </c>
      <c r="BN44">
        <v>0</v>
      </c>
      <c r="BO44">
        <v>0.61</v>
      </c>
      <c r="BP44">
        <v>62.93</v>
      </c>
      <c r="BQ44">
        <v>43</v>
      </c>
      <c r="BR44">
        <v>0</v>
      </c>
      <c r="BS44">
        <v>6.1</v>
      </c>
      <c r="BT44">
        <v>68.400000000000006</v>
      </c>
      <c r="BU44">
        <v>159.6</v>
      </c>
    </row>
    <row r="45" spans="1:73">
      <c r="A45" t="s">
        <v>373</v>
      </c>
      <c r="G45" t="s">
        <v>87</v>
      </c>
      <c r="H45" s="73">
        <v>855.99</v>
      </c>
      <c r="I45" s="46">
        <v>391.71999999999997</v>
      </c>
      <c r="J45" s="46">
        <v>300.96999999999997</v>
      </c>
      <c r="K45" s="46">
        <v>69.709999999999994</v>
      </c>
      <c r="L45" s="46">
        <v>11.52</v>
      </c>
      <c r="M45" s="74">
        <v>0</v>
      </c>
      <c r="N45" s="73">
        <v>0</v>
      </c>
      <c r="O45" s="46">
        <v>43</v>
      </c>
      <c r="P45" s="46">
        <v>0</v>
      </c>
      <c r="Q45" s="46">
        <v>0</v>
      </c>
      <c r="R45" s="46">
        <v>0</v>
      </c>
      <c r="S45" s="74">
        <v>0</v>
      </c>
      <c r="W45">
        <v>24.2</v>
      </c>
      <c r="X45">
        <v>0.98</v>
      </c>
      <c r="Y45">
        <v>48.41</v>
      </c>
      <c r="Z45">
        <v>23.24</v>
      </c>
      <c r="AA45">
        <v>0.97</v>
      </c>
      <c r="AB45">
        <v>48.41</v>
      </c>
      <c r="AC45">
        <v>6.78</v>
      </c>
      <c r="AD45">
        <v>0.97</v>
      </c>
      <c r="AE45">
        <v>37.71</v>
      </c>
      <c r="AF45">
        <v>24.2</v>
      </c>
      <c r="AG45">
        <v>0</v>
      </c>
      <c r="AH45">
        <v>0.98</v>
      </c>
      <c r="AI45">
        <v>48.41</v>
      </c>
      <c r="AJ45">
        <v>43.57</v>
      </c>
      <c r="AK45">
        <v>24.2</v>
      </c>
      <c r="AL45">
        <v>85.17</v>
      </c>
      <c r="AM45">
        <v>24.2</v>
      </c>
      <c r="AN45">
        <v>1.02</v>
      </c>
      <c r="AO45">
        <v>12.3</v>
      </c>
      <c r="AP45">
        <v>0</v>
      </c>
      <c r="AQ45">
        <v>4.84</v>
      </c>
      <c r="AR45">
        <v>0</v>
      </c>
      <c r="AS45">
        <v>0</v>
      </c>
      <c r="AT45">
        <v>255.52</v>
      </c>
      <c r="AU45">
        <v>38.729999999999997</v>
      </c>
      <c r="AV45">
        <v>14.28</v>
      </c>
      <c r="AW45">
        <v>64.39</v>
      </c>
      <c r="AX45">
        <v>15.81</v>
      </c>
      <c r="AY45">
        <v>0</v>
      </c>
      <c r="AZ45">
        <v>7.75</v>
      </c>
      <c r="BA45">
        <v>23.72</v>
      </c>
      <c r="BB45">
        <v>0.61</v>
      </c>
      <c r="BC45">
        <v>91.01</v>
      </c>
      <c r="BD45">
        <v>99.27</v>
      </c>
      <c r="BE45">
        <v>0.52</v>
      </c>
      <c r="BF45">
        <v>0</v>
      </c>
      <c r="BG45">
        <v>63.18</v>
      </c>
      <c r="BH45">
        <v>0.92</v>
      </c>
      <c r="BI45">
        <v>63.63</v>
      </c>
      <c r="BJ45">
        <v>0</v>
      </c>
      <c r="BK45">
        <v>0.37</v>
      </c>
      <c r="BL45">
        <v>85.69</v>
      </c>
      <c r="BM45">
        <v>38.729999999999997</v>
      </c>
      <c r="BN45">
        <v>0</v>
      </c>
      <c r="BO45">
        <v>0.61</v>
      </c>
      <c r="BP45">
        <v>62.93</v>
      </c>
      <c r="BQ45">
        <v>43</v>
      </c>
      <c r="BR45">
        <v>0</v>
      </c>
      <c r="BS45">
        <v>6.68</v>
      </c>
      <c r="BT45">
        <v>70.5</v>
      </c>
      <c r="BU45">
        <v>164.5</v>
      </c>
    </row>
    <row r="46" spans="1:73">
      <c r="A46" t="s">
        <v>374</v>
      </c>
      <c r="G46" t="s">
        <v>88</v>
      </c>
      <c r="H46" s="73">
        <v>860.89</v>
      </c>
      <c r="I46" s="46">
        <v>393.81999999999994</v>
      </c>
      <c r="J46" s="46">
        <v>300.96999999999997</v>
      </c>
      <c r="K46" s="46">
        <v>69.709999999999994</v>
      </c>
      <c r="L46" s="46">
        <v>11.809999999999999</v>
      </c>
      <c r="M46" s="74">
        <v>0</v>
      </c>
      <c r="N46" s="73">
        <v>0</v>
      </c>
      <c r="O46" s="46">
        <v>43</v>
      </c>
      <c r="P46" s="46">
        <v>0</v>
      </c>
      <c r="Q46" s="46">
        <v>0</v>
      </c>
      <c r="R46" s="46">
        <v>0</v>
      </c>
      <c r="S46" s="74">
        <v>0</v>
      </c>
      <c r="W46">
        <v>24.2</v>
      </c>
      <c r="X46">
        <v>0.98</v>
      </c>
      <c r="Y46">
        <v>48.41</v>
      </c>
      <c r="Z46">
        <v>23.24</v>
      </c>
      <c r="AA46">
        <v>0.97</v>
      </c>
      <c r="AB46">
        <v>48.41</v>
      </c>
      <c r="AC46">
        <v>6.78</v>
      </c>
      <c r="AD46">
        <v>0.97</v>
      </c>
      <c r="AE46">
        <v>37.71</v>
      </c>
      <c r="AF46">
        <v>24.2</v>
      </c>
      <c r="AG46">
        <v>0</v>
      </c>
      <c r="AH46">
        <v>0.98</v>
      </c>
      <c r="AI46">
        <v>48.41</v>
      </c>
      <c r="AJ46">
        <v>43.57</v>
      </c>
      <c r="AK46">
        <v>24.2</v>
      </c>
      <c r="AL46">
        <v>85.17</v>
      </c>
      <c r="AM46">
        <v>24.2</v>
      </c>
      <c r="AN46">
        <v>1.02</v>
      </c>
      <c r="AO46">
        <v>12.3</v>
      </c>
      <c r="AP46">
        <v>0</v>
      </c>
      <c r="AQ46">
        <v>4.84</v>
      </c>
      <c r="AR46">
        <v>0</v>
      </c>
      <c r="AS46">
        <v>0</v>
      </c>
      <c r="AT46">
        <v>255.52</v>
      </c>
      <c r="AU46">
        <v>38.729999999999997</v>
      </c>
      <c r="AV46">
        <v>14.28</v>
      </c>
      <c r="AW46">
        <v>64.39</v>
      </c>
      <c r="AX46">
        <v>15.81</v>
      </c>
      <c r="AY46">
        <v>0</v>
      </c>
      <c r="AZ46">
        <v>7.75</v>
      </c>
      <c r="BA46">
        <v>23.72</v>
      </c>
      <c r="BB46">
        <v>0.61</v>
      </c>
      <c r="BC46">
        <v>91.01</v>
      </c>
      <c r="BD46">
        <v>99.27</v>
      </c>
      <c r="BE46">
        <v>0.52</v>
      </c>
      <c r="BF46">
        <v>0</v>
      </c>
      <c r="BG46">
        <v>63.18</v>
      </c>
      <c r="BH46">
        <v>0.92</v>
      </c>
      <c r="BI46">
        <v>63.63</v>
      </c>
      <c r="BJ46">
        <v>0</v>
      </c>
      <c r="BK46">
        <v>0.37</v>
      </c>
      <c r="BL46">
        <v>85.69</v>
      </c>
      <c r="BM46">
        <v>38.729999999999997</v>
      </c>
      <c r="BN46">
        <v>0</v>
      </c>
      <c r="BO46">
        <v>0.61</v>
      </c>
      <c r="BP46">
        <v>62.93</v>
      </c>
      <c r="BQ46">
        <v>43</v>
      </c>
      <c r="BR46">
        <v>0</v>
      </c>
      <c r="BS46">
        <v>6.97</v>
      </c>
      <c r="BT46">
        <v>72.599999999999994</v>
      </c>
      <c r="BU46">
        <v>169.4</v>
      </c>
    </row>
    <row r="47" spans="1:73">
      <c r="A47" t="s">
        <v>378</v>
      </c>
      <c r="G47" t="s">
        <v>89</v>
      </c>
      <c r="H47" s="73">
        <v>866.49</v>
      </c>
      <c r="I47" s="46">
        <v>396.21999999999997</v>
      </c>
      <c r="J47" s="46">
        <v>300.96999999999997</v>
      </c>
      <c r="K47" s="46">
        <v>69.709999999999994</v>
      </c>
      <c r="L47" s="46">
        <v>11.809999999999999</v>
      </c>
      <c r="M47" s="74">
        <v>0</v>
      </c>
      <c r="N47" s="73">
        <v>0</v>
      </c>
      <c r="O47" s="46">
        <v>43</v>
      </c>
      <c r="P47" s="46">
        <v>0</v>
      </c>
      <c r="Q47" s="46">
        <v>0</v>
      </c>
      <c r="R47" s="46">
        <v>0</v>
      </c>
      <c r="S47" s="74">
        <v>0</v>
      </c>
      <c r="W47">
        <v>24.2</v>
      </c>
      <c r="X47">
        <v>0.98</v>
      </c>
      <c r="Y47">
        <v>48.41</v>
      </c>
      <c r="Z47">
        <v>23.24</v>
      </c>
      <c r="AA47">
        <v>0.97</v>
      </c>
      <c r="AB47">
        <v>48.41</v>
      </c>
      <c r="AC47">
        <v>6.78</v>
      </c>
      <c r="AD47">
        <v>0.97</v>
      </c>
      <c r="AE47">
        <v>37.71</v>
      </c>
      <c r="AF47">
        <v>24.2</v>
      </c>
      <c r="AG47">
        <v>0</v>
      </c>
      <c r="AH47">
        <v>0.98</v>
      </c>
      <c r="AI47">
        <v>48.41</v>
      </c>
      <c r="AJ47">
        <v>43.57</v>
      </c>
      <c r="AK47">
        <v>24.2</v>
      </c>
      <c r="AL47">
        <v>85.17</v>
      </c>
      <c r="AM47">
        <v>24.2</v>
      </c>
      <c r="AN47">
        <v>1.02</v>
      </c>
      <c r="AO47">
        <v>12.3</v>
      </c>
      <c r="AP47">
        <v>0</v>
      </c>
      <c r="AQ47">
        <v>4.84</v>
      </c>
      <c r="AR47">
        <v>0</v>
      </c>
      <c r="AS47">
        <v>0</v>
      </c>
      <c r="AT47">
        <v>255.52</v>
      </c>
      <c r="AU47">
        <v>38.729999999999997</v>
      </c>
      <c r="AV47">
        <v>14.28</v>
      </c>
      <c r="AW47">
        <v>64.39</v>
      </c>
      <c r="AX47">
        <v>15.81</v>
      </c>
      <c r="AY47">
        <v>0</v>
      </c>
      <c r="AZ47">
        <v>7.75</v>
      </c>
      <c r="BA47">
        <v>23.72</v>
      </c>
      <c r="BB47">
        <v>0.61</v>
      </c>
      <c r="BC47">
        <v>91.01</v>
      </c>
      <c r="BD47">
        <v>99.27</v>
      </c>
      <c r="BE47">
        <v>0.52</v>
      </c>
      <c r="BF47">
        <v>0</v>
      </c>
      <c r="BG47">
        <v>63.18</v>
      </c>
      <c r="BH47">
        <v>0.92</v>
      </c>
      <c r="BI47">
        <v>63.63</v>
      </c>
      <c r="BJ47">
        <v>0</v>
      </c>
      <c r="BK47">
        <v>0.37</v>
      </c>
      <c r="BL47">
        <v>85.69</v>
      </c>
      <c r="BM47">
        <v>38.729999999999997</v>
      </c>
      <c r="BN47">
        <v>0</v>
      </c>
      <c r="BO47">
        <v>0.61</v>
      </c>
      <c r="BP47">
        <v>62.93</v>
      </c>
      <c r="BQ47">
        <v>43</v>
      </c>
      <c r="BR47">
        <v>0</v>
      </c>
      <c r="BS47">
        <v>6.97</v>
      </c>
      <c r="BT47">
        <v>75</v>
      </c>
      <c r="BU47">
        <v>175</v>
      </c>
    </row>
    <row r="48" spans="1:73">
      <c r="A48" t="s">
        <v>382</v>
      </c>
      <c r="G48" t="s">
        <v>90</v>
      </c>
      <c r="H48" s="73">
        <v>869.99</v>
      </c>
      <c r="I48" s="46">
        <v>397.71999999999997</v>
      </c>
      <c r="J48" s="46">
        <v>300.96999999999997</v>
      </c>
      <c r="K48" s="46">
        <v>69.709999999999994</v>
      </c>
      <c r="L48" s="46">
        <v>12</v>
      </c>
      <c r="M48" s="74">
        <v>0</v>
      </c>
      <c r="N48" s="73">
        <v>0</v>
      </c>
      <c r="O48" s="46">
        <v>43</v>
      </c>
      <c r="P48" s="46">
        <v>0</v>
      </c>
      <c r="Q48" s="46">
        <v>0</v>
      </c>
      <c r="R48" s="46">
        <v>0</v>
      </c>
      <c r="S48" s="74">
        <v>0</v>
      </c>
      <c r="W48">
        <v>24.2</v>
      </c>
      <c r="X48">
        <v>0.98</v>
      </c>
      <c r="Y48">
        <v>48.41</v>
      </c>
      <c r="Z48">
        <v>23.24</v>
      </c>
      <c r="AA48">
        <v>0.97</v>
      </c>
      <c r="AB48">
        <v>48.41</v>
      </c>
      <c r="AC48">
        <v>6.78</v>
      </c>
      <c r="AD48">
        <v>0.97</v>
      </c>
      <c r="AE48">
        <v>37.71</v>
      </c>
      <c r="AF48">
        <v>24.2</v>
      </c>
      <c r="AG48">
        <v>0</v>
      </c>
      <c r="AH48">
        <v>0.98</v>
      </c>
      <c r="AI48">
        <v>48.41</v>
      </c>
      <c r="AJ48">
        <v>43.57</v>
      </c>
      <c r="AK48">
        <v>24.2</v>
      </c>
      <c r="AL48">
        <v>85.17</v>
      </c>
      <c r="AM48">
        <v>24.2</v>
      </c>
      <c r="AN48">
        <v>1.02</v>
      </c>
      <c r="AO48">
        <v>12.3</v>
      </c>
      <c r="AP48">
        <v>0</v>
      </c>
      <c r="AQ48">
        <v>4.84</v>
      </c>
      <c r="AR48">
        <v>0</v>
      </c>
      <c r="AS48">
        <v>0</v>
      </c>
      <c r="AT48">
        <v>255.52</v>
      </c>
      <c r="AU48">
        <v>38.729999999999997</v>
      </c>
      <c r="AV48">
        <v>14.28</v>
      </c>
      <c r="AW48">
        <v>64.39</v>
      </c>
      <c r="AX48">
        <v>15.81</v>
      </c>
      <c r="AY48">
        <v>0</v>
      </c>
      <c r="AZ48">
        <v>7.75</v>
      </c>
      <c r="BA48">
        <v>23.72</v>
      </c>
      <c r="BB48">
        <v>0.61</v>
      </c>
      <c r="BC48">
        <v>91.01</v>
      </c>
      <c r="BD48">
        <v>99.27</v>
      </c>
      <c r="BE48">
        <v>0.52</v>
      </c>
      <c r="BF48">
        <v>0</v>
      </c>
      <c r="BG48">
        <v>63.18</v>
      </c>
      <c r="BH48">
        <v>0.92</v>
      </c>
      <c r="BI48">
        <v>63.63</v>
      </c>
      <c r="BJ48">
        <v>0</v>
      </c>
      <c r="BK48">
        <v>0.37</v>
      </c>
      <c r="BL48">
        <v>85.69</v>
      </c>
      <c r="BM48">
        <v>38.729999999999997</v>
      </c>
      <c r="BN48">
        <v>0</v>
      </c>
      <c r="BO48">
        <v>0.61</v>
      </c>
      <c r="BP48">
        <v>62.93</v>
      </c>
      <c r="BQ48">
        <v>43</v>
      </c>
      <c r="BR48">
        <v>0</v>
      </c>
      <c r="BS48">
        <v>7.16</v>
      </c>
      <c r="BT48">
        <v>76.5</v>
      </c>
      <c r="BU48">
        <v>178.5</v>
      </c>
    </row>
    <row r="49" spans="1:73">
      <c r="A49" t="s">
        <v>383</v>
      </c>
      <c r="G49" t="s">
        <v>91</v>
      </c>
      <c r="H49" s="73">
        <v>869.99</v>
      </c>
      <c r="I49" s="46">
        <v>397.71999999999997</v>
      </c>
      <c r="J49" s="46">
        <v>300.96999999999997</v>
      </c>
      <c r="K49" s="46">
        <v>69.709999999999994</v>
      </c>
      <c r="L49" s="46">
        <v>12.2</v>
      </c>
      <c r="M49" s="74">
        <v>0</v>
      </c>
      <c r="N49" s="73">
        <v>0</v>
      </c>
      <c r="O49" s="46">
        <v>43</v>
      </c>
      <c r="P49" s="46">
        <v>0</v>
      </c>
      <c r="Q49" s="46">
        <v>0</v>
      </c>
      <c r="R49" s="46">
        <v>0</v>
      </c>
      <c r="S49" s="74">
        <v>0</v>
      </c>
      <c r="W49">
        <v>24.2</v>
      </c>
      <c r="X49">
        <v>0.98</v>
      </c>
      <c r="Y49">
        <v>48.41</v>
      </c>
      <c r="Z49">
        <v>23.24</v>
      </c>
      <c r="AA49">
        <v>0.97</v>
      </c>
      <c r="AB49">
        <v>48.41</v>
      </c>
      <c r="AC49">
        <v>6.78</v>
      </c>
      <c r="AD49">
        <v>0.97</v>
      </c>
      <c r="AE49">
        <v>37.71</v>
      </c>
      <c r="AF49">
        <v>24.2</v>
      </c>
      <c r="AG49">
        <v>0</v>
      </c>
      <c r="AH49">
        <v>0.98</v>
      </c>
      <c r="AI49">
        <v>48.41</v>
      </c>
      <c r="AJ49">
        <v>43.57</v>
      </c>
      <c r="AK49">
        <v>24.2</v>
      </c>
      <c r="AL49">
        <v>85.17</v>
      </c>
      <c r="AM49">
        <v>24.2</v>
      </c>
      <c r="AN49">
        <v>1.02</v>
      </c>
      <c r="AO49">
        <v>12.3</v>
      </c>
      <c r="AP49">
        <v>0</v>
      </c>
      <c r="AQ49">
        <v>4.84</v>
      </c>
      <c r="AR49">
        <v>0</v>
      </c>
      <c r="AS49">
        <v>0</v>
      </c>
      <c r="AT49">
        <v>255.52</v>
      </c>
      <c r="AU49">
        <v>38.729999999999997</v>
      </c>
      <c r="AV49">
        <v>14.28</v>
      </c>
      <c r="AW49">
        <v>64.39</v>
      </c>
      <c r="AX49">
        <v>15.81</v>
      </c>
      <c r="AY49">
        <v>0</v>
      </c>
      <c r="AZ49">
        <v>7.75</v>
      </c>
      <c r="BA49">
        <v>23.72</v>
      </c>
      <c r="BB49">
        <v>0.61</v>
      </c>
      <c r="BC49">
        <v>91.01</v>
      </c>
      <c r="BD49">
        <v>99.27</v>
      </c>
      <c r="BE49">
        <v>0.52</v>
      </c>
      <c r="BF49">
        <v>0</v>
      </c>
      <c r="BG49">
        <v>63.18</v>
      </c>
      <c r="BH49">
        <v>0.92</v>
      </c>
      <c r="BI49">
        <v>63.63</v>
      </c>
      <c r="BJ49">
        <v>0</v>
      </c>
      <c r="BK49">
        <v>0.37</v>
      </c>
      <c r="BL49">
        <v>85.69</v>
      </c>
      <c r="BM49">
        <v>38.729999999999997</v>
      </c>
      <c r="BN49">
        <v>0</v>
      </c>
      <c r="BO49">
        <v>0.61</v>
      </c>
      <c r="BP49">
        <v>62.93</v>
      </c>
      <c r="BQ49">
        <v>43</v>
      </c>
      <c r="BR49">
        <v>0</v>
      </c>
      <c r="BS49">
        <v>7.36</v>
      </c>
      <c r="BT49">
        <v>76.5</v>
      </c>
      <c r="BU49">
        <v>178.5</v>
      </c>
    </row>
    <row r="50" spans="1:73">
      <c r="A50" t="s">
        <v>384</v>
      </c>
      <c r="G50" t="s">
        <v>92</v>
      </c>
      <c r="H50" s="73">
        <v>869.99</v>
      </c>
      <c r="I50" s="46">
        <v>397.71999999999997</v>
      </c>
      <c r="J50" s="46">
        <v>300.96999999999997</v>
      </c>
      <c r="K50" s="46">
        <v>69.709999999999994</v>
      </c>
      <c r="L50" s="46">
        <v>12.68</v>
      </c>
      <c r="M50" s="74">
        <v>0</v>
      </c>
      <c r="N50" s="73">
        <v>0</v>
      </c>
      <c r="O50" s="46">
        <v>43</v>
      </c>
      <c r="P50" s="46">
        <v>0</v>
      </c>
      <c r="Q50" s="46">
        <v>0</v>
      </c>
      <c r="R50" s="46">
        <v>0</v>
      </c>
      <c r="S50" s="74">
        <v>0</v>
      </c>
      <c r="W50">
        <v>24.2</v>
      </c>
      <c r="X50">
        <v>0.98</v>
      </c>
      <c r="Y50">
        <v>48.41</v>
      </c>
      <c r="Z50">
        <v>23.24</v>
      </c>
      <c r="AA50">
        <v>0.97</v>
      </c>
      <c r="AB50">
        <v>48.41</v>
      </c>
      <c r="AC50">
        <v>6.78</v>
      </c>
      <c r="AD50">
        <v>0.97</v>
      </c>
      <c r="AE50">
        <v>37.71</v>
      </c>
      <c r="AF50">
        <v>24.2</v>
      </c>
      <c r="AG50">
        <v>0</v>
      </c>
      <c r="AH50">
        <v>0.98</v>
      </c>
      <c r="AI50">
        <v>48.41</v>
      </c>
      <c r="AJ50">
        <v>43.57</v>
      </c>
      <c r="AK50">
        <v>24.2</v>
      </c>
      <c r="AL50">
        <v>85.17</v>
      </c>
      <c r="AM50">
        <v>24.2</v>
      </c>
      <c r="AN50">
        <v>1.02</v>
      </c>
      <c r="AO50">
        <v>12.3</v>
      </c>
      <c r="AP50">
        <v>0</v>
      </c>
      <c r="AQ50">
        <v>4.84</v>
      </c>
      <c r="AR50">
        <v>0</v>
      </c>
      <c r="AS50">
        <v>0</v>
      </c>
      <c r="AT50">
        <v>255.52</v>
      </c>
      <c r="AU50">
        <v>38.729999999999997</v>
      </c>
      <c r="AV50">
        <v>14.28</v>
      </c>
      <c r="AW50">
        <v>64.39</v>
      </c>
      <c r="AX50">
        <v>15.81</v>
      </c>
      <c r="AY50">
        <v>0</v>
      </c>
      <c r="AZ50">
        <v>7.75</v>
      </c>
      <c r="BA50">
        <v>23.72</v>
      </c>
      <c r="BB50">
        <v>0.61</v>
      </c>
      <c r="BC50">
        <v>91.01</v>
      </c>
      <c r="BD50">
        <v>99.27</v>
      </c>
      <c r="BE50">
        <v>0.52</v>
      </c>
      <c r="BF50">
        <v>0</v>
      </c>
      <c r="BG50">
        <v>63.18</v>
      </c>
      <c r="BH50">
        <v>0.92</v>
      </c>
      <c r="BI50">
        <v>63.63</v>
      </c>
      <c r="BJ50">
        <v>0</v>
      </c>
      <c r="BK50">
        <v>0.37</v>
      </c>
      <c r="BL50">
        <v>85.69</v>
      </c>
      <c r="BM50">
        <v>38.729999999999997</v>
      </c>
      <c r="BN50">
        <v>0</v>
      </c>
      <c r="BO50">
        <v>0.61</v>
      </c>
      <c r="BP50">
        <v>62.93</v>
      </c>
      <c r="BQ50">
        <v>43</v>
      </c>
      <c r="BR50">
        <v>0</v>
      </c>
      <c r="BS50">
        <v>7.84</v>
      </c>
      <c r="BT50">
        <v>76.5</v>
      </c>
      <c r="BU50">
        <v>178.5</v>
      </c>
    </row>
    <row r="51" spans="1:73">
      <c r="A51" t="s">
        <v>386</v>
      </c>
      <c r="G51" t="s">
        <v>93</v>
      </c>
      <c r="H51" s="73">
        <v>869.99</v>
      </c>
      <c r="I51" s="46">
        <v>397.71999999999997</v>
      </c>
      <c r="J51" s="46">
        <v>300.96999999999997</v>
      </c>
      <c r="K51" s="46">
        <v>69.709999999999994</v>
      </c>
      <c r="L51" s="46">
        <v>12.68</v>
      </c>
      <c r="M51" s="74">
        <v>0</v>
      </c>
      <c r="N51" s="73">
        <v>0</v>
      </c>
      <c r="O51" s="46">
        <v>43</v>
      </c>
      <c r="P51" s="46">
        <v>0</v>
      </c>
      <c r="Q51" s="46">
        <v>0</v>
      </c>
      <c r="R51" s="46">
        <v>0</v>
      </c>
      <c r="S51" s="74">
        <v>0</v>
      </c>
      <c r="W51">
        <v>24.2</v>
      </c>
      <c r="X51">
        <v>0.98</v>
      </c>
      <c r="Y51">
        <v>48.41</v>
      </c>
      <c r="Z51">
        <v>23.24</v>
      </c>
      <c r="AA51">
        <v>0.97</v>
      </c>
      <c r="AB51">
        <v>48.41</v>
      </c>
      <c r="AC51">
        <v>6.78</v>
      </c>
      <c r="AD51">
        <v>0.97</v>
      </c>
      <c r="AE51">
        <v>37.71</v>
      </c>
      <c r="AF51">
        <v>24.2</v>
      </c>
      <c r="AG51">
        <v>0</v>
      </c>
      <c r="AH51">
        <v>0.98</v>
      </c>
      <c r="AI51">
        <v>48.41</v>
      </c>
      <c r="AJ51">
        <v>43.57</v>
      </c>
      <c r="AK51">
        <v>24.2</v>
      </c>
      <c r="AL51">
        <v>85.17</v>
      </c>
      <c r="AM51">
        <v>24.2</v>
      </c>
      <c r="AN51">
        <v>1.02</v>
      </c>
      <c r="AO51">
        <v>12.3</v>
      </c>
      <c r="AP51">
        <v>0</v>
      </c>
      <c r="AQ51">
        <v>4.84</v>
      </c>
      <c r="AR51">
        <v>0</v>
      </c>
      <c r="AS51">
        <v>0</v>
      </c>
      <c r="AT51">
        <v>255.52</v>
      </c>
      <c r="AU51">
        <v>38.729999999999997</v>
      </c>
      <c r="AV51">
        <v>14.28</v>
      </c>
      <c r="AW51">
        <v>64.39</v>
      </c>
      <c r="AX51">
        <v>15.81</v>
      </c>
      <c r="AY51">
        <v>0</v>
      </c>
      <c r="AZ51">
        <v>7.75</v>
      </c>
      <c r="BA51">
        <v>23.72</v>
      </c>
      <c r="BB51">
        <v>0.61</v>
      </c>
      <c r="BC51">
        <v>91.01</v>
      </c>
      <c r="BD51">
        <v>99.27</v>
      </c>
      <c r="BE51">
        <v>0.52</v>
      </c>
      <c r="BF51">
        <v>0</v>
      </c>
      <c r="BG51">
        <v>63.18</v>
      </c>
      <c r="BH51">
        <v>0.92</v>
      </c>
      <c r="BI51">
        <v>63.63</v>
      </c>
      <c r="BJ51">
        <v>0</v>
      </c>
      <c r="BK51">
        <v>0.37</v>
      </c>
      <c r="BL51">
        <v>85.69</v>
      </c>
      <c r="BM51">
        <v>38.729999999999997</v>
      </c>
      <c r="BN51">
        <v>0</v>
      </c>
      <c r="BO51">
        <v>0.61</v>
      </c>
      <c r="BP51">
        <v>62.93</v>
      </c>
      <c r="BQ51">
        <v>43</v>
      </c>
      <c r="BR51">
        <v>0</v>
      </c>
      <c r="BS51">
        <v>7.84</v>
      </c>
      <c r="BT51">
        <v>76.5</v>
      </c>
      <c r="BU51">
        <v>178.5</v>
      </c>
    </row>
    <row r="52" spans="1:73">
      <c r="A52" t="s">
        <v>387</v>
      </c>
      <c r="G52" t="s">
        <v>94</v>
      </c>
      <c r="H52" s="73">
        <v>869.99</v>
      </c>
      <c r="I52" s="46">
        <v>397.71999999999997</v>
      </c>
      <c r="J52" s="46">
        <v>300.96999999999997</v>
      </c>
      <c r="K52" s="46">
        <v>69.709999999999994</v>
      </c>
      <c r="L52" s="46">
        <v>12.68</v>
      </c>
      <c r="M52" s="74">
        <v>0</v>
      </c>
      <c r="N52" s="73">
        <v>0</v>
      </c>
      <c r="O52" s="46">
        <v>43</v>
      </c>
      <c r="P52" s="46">
        <v>0</v>
      </c>
      <c r="Q52" s="46">
        <v>0</v>
      </c>
      <c r="R52" s="46">
        <v>0</v>
      </c>
      <c r="S52" s="74">
        <v>0</v>
      </c>
      <c r="W52">
        <v>24.2</v>
      </c>
      <c r="X52">
        <v>0.98</v>
      </c>
      <c r="Y52">
        <v>48.41</v>
      </c>
      <c r="Z52">
        <v>23.24</v>
      </c>
      <c r="AA52">
        <v>0.97</v>
      </c>
      <c r="AB52">
        <v>48.41</v>
      </c>
      <c r="AC52">
        <v>6.78</v>
      </c>
      <c r="AD52">
        <v>0.97</v>
      </c>
      <c r="AE52">
        <v>37.71</v>
      </c>
      <c r="AF52">
        <v>24.2</v>
      </c>
      <c r="AG52">
        <v>0</v>
      </c>
      <c r="AH52">
        <v>0.98</v>
      </c>
      <c r="AI52">
        <v>48.41</v>
      </c>
      <c r="AJ52">
        <v>43.57</v>
      </c>
      <c r="AK52">
        <v>24.2</v>
      </c>
      <c r="AL52">
        <v>85.17</v>
      </c>
      <c r="AM52">
        <v>24.2</v>
      </c>
      <c r="AN52">
        <v>1.02</v>
      </c>
      <c r="AO52">
        <v>12.3</v>
      </c>
      <c r="AP52">
        <v>0</v>
      </c>
      <c r="AQ52">
        <v>4.84</v>
      </c>
      <c r="AR52">
        <v>0</v>
      </c>
      <c r="AS52">
        <v>0</v>
      </c>
      <c r="AT52">
        <v>255.52</v>
      </c>
      <c r="AU52">
        <v>38.729999999999997</v>
      </c>
      <c r="AV52">
        <v>14.28</v>
      </c>
      <c r="AW52">
        <v>64.39</v>
      </c>
      <c r="AX52">
        <v>15.81</v>
      </c>
      <c r="AY52">
        <v>0</v>
      </c>
      <c r="AZ52">
        <v>7.75</v>
      </c>
      <c r="BA52">
        <v>23.72</v>
      </c>
      <c r="BB52">
        <v>0.61</v>
      </c>
      <c r="BC52">
        <v>91.01</v>
      </c>
      <c r="BD52">
        <v>99.27</v>
      </c>
      <c r="BE52">
        <v>0.52</v>
      </c>
      <c r="BF52">
        <v>0</v>
      </c>
      <c r="BG52">
        <v>63.18</v>
      </c>
      <c r="BH52">
        <v>0.92</v>
      </c>
      <c r="BI52">
        <v>63.63</v>
      </c>
      <c r="BJ52">
        <v>0</v>
      </c>
      <c r="BK52">
        <v>0.37</v>
      </c>
      <c r="BL52">
        <v>85.69</v>
      </c>
      <c r="BM52">
        <v>38.729999999999997</v>
      </c>
      <c r="BN52">
        <v>0</v>
      </c>
      <c r="BO52">
        <v>0.61</v>
      </c>
      <c r="BP52">
        <v>62.93</v>
      </c>
      <c r="BQ52">
        <v>43</v>
      </c>
      <c r="BR52">
        <v>0</v>
      </c>
      <c r="BS52">
        <v>7.84</v>
      </c>
      <c r="BT52">
        <v>76.5</v>
      </c>
      <c r="BU52">
        <v>178.5</v>
      </c>
    </row>
    <row r="53" spans="1:73">
      <c r="A53" t="s">
        <v>427</v>
      </c>
      <c r="G53" t="s">
        <v>95</v>
      </c>
      <c r="H53" s="73">
        <v>869.99</v>
      </c>
      <c r="I53" s="46">
        <v>397.71999999999997</v>
      </c>
      <c r="J53" s="46">
        <v>300.96999999999997</v>
      </c>
      <c r="K53" s="46">
        <v>69.709999999999994</v>
      </c>
      <c r="L53" s="46">
        <v>13.459999999999999</v>
      </c>
      <c r="M53" s="74">
        <v>0</v>
      </c>
      <c r="N53" s="73">
        <v>0</v>
      </c>
      <c r="O53" s="46">
        <v>43</v>
      </c>
      <c r="P53" s="46">
        <v>0</v>
      </c>
      <c r="Q53" s="46">
        <v>0</v>
      </c>
      <c r="R53" s="46">
        <v>0</v>
      </c>
      <c r="S53" s="74">
        <v>0</v>
      </c>
      <c r="W53">
        <v>24.2</v>
      </c>
      <c r="X53">
        <v>0.98</v>
      </c>
      <c r="Y53">
        <v>48.41</v>
      </c>
      <c r="Z53">
        <v>23.24</v>
      </c>
      <c r="AA53">
        <v>0.97</v>
      </c>
      <c r="AB53">
        <v>48.41</v>
      </c>
      <c r="AC53">
        <v>6.78</v>
      </c>
      <c r="AD53">
        <v>0.97</v>
      </c>
      <c r="AE53">
        <v>37.71</v>
      </c>
      <c r="AF53">
        <v>24.2</v>
      </c>
      <c r="AG53">
        <v>0</v>
      </c>
      <c r="AH53">
        <v>0.98</v>
      </c>
      <c r="AI53">
        <v>48.41</v>
      </c>
      <c r="AJ53">
        <v>43.57</v>
      </c>
      <c r="AK53">
        <v>24.2</v>
      </c>
      <c r="AL53">
        <v>85.17</v>
      </c>
      <c r="AM53">
        <v>24.2</v>
      </c>
      <c r="AN53">
        <v>1.02</v>
      </c>
      <c r="AO53">
        <v>12.3</v>
      </c>
      <c r="AP53">
        <v>0</v>
      </c>
      <c r="AQ53">
        <v>4.84</v>
      </c>
      <c r="AR53">
        <v>0</v>
      </c>
      <c r="AS53">
        <v>0</v>
      </c>
      <c r="AT53">
        <v>255.52</v>
      </c>
      <c r="AU53">
        <v>38.729999999999997</v>
      </c>
      <c r="AV53">
        <v>14.28</v>
      </c>
      <c r="AW53">
        <v>64.39</v>
      </c>
      <c r="AX53">
        <v>15.81</v>
      </c>
      <c r="AY53">
        <v>0</v>
      </c>
      <c r="AZ53">
        <v>7.75</v>
      </c>
      <c r="BA53">
        <v>23.72</v>
      </c>
      <c r="BB53">
        <v>0.61</v>
      </c>
      <c r="BC53">
        <v>91.01</v>
      </c>
      <c r="BD53">
        <v>99.27</v>
      </c>
      <c r="BE53">
        <v>0.52</v>
      </c>
      <c r="BF53">
        <v>0</v>
      </c>
      <c r="BG53">
        <v>63.18</v>
      </c>
      <c r="BH53">
        <v>0.92</v>
      </c>
      <c r="BI53">
        <v>63.63</v>
      </c>
      <c r="BJ53">
        <v>0</v>
      </c>
      <c r="BK53">
        <v>0.37</v>
      </c>
      <c r="BL53">
        <v>85.69</v>
      </c>
      <c r="BM53">
        <v>38.729999999999997</v>
      </c>
      <c r="BN53">
        <v>0</v>
      </c>
      <c r="BO53">
        <v>0.61</v>
      </c>
      <c r="BP53">
        <v>62.93</v>
      </c>
      <c r="BQ53">
        <v>43</v>
      </c>
      <c r="BR53">
        <v>0</v>
      </c>
      <c r="BS53">
        <v>8.6199999999999992</v>
      </c>
      <c r="BT53">
        <v>76.5</v>
      </c>
      <c r="BU53">
        <v>178.5</v>
      </c>
    </row>
    <row r="54" spans="1:73">
      <c r="A54" t="s">
        <v>426</v>
      </c>
      <c r="G54" t="s">
        <v>96</v>
      </c>
      <c r="H54" s="73">
        <v>869.99</v>
      </c>
      <c r="I54" s="46">
        <v>397.71999999999997</v>
      </c>
      <c r="J54" s="46">
        <v>300.96999999999997</v>
      </c>
      <c r="K54" s="46">
        <v>69.709999999999994</v>
      </c>
      <c r="L54" s="46">
        <v>13.459999999999999</v>
      </c>
      <c r="M54" s="74">
        <v>0</v>
      </c>
      <c r="N54" s="73">
        <v>0</v>
      </c>
      <c r="O54" s="46">
        <v>43</v>
      </c>
      <c r="P54" s="46">
        <v>0</v>
      </c>
      <c r="Q54" s="46">
        <v>0</v>
      </c>
      <c r="R54" s="46">
        <v>0</v>
      </c>
      <c r="S54" s="74">
        <v>0</v>
      </c>
      <c r="W54">
        <v>24.2</v>
      </c>
      <c r="X54">
        <v>0.98</v>
      </c>
      <c r="Y54">
        <v>48.41</v>
      </c>
      <c r="Z54">
        <v>23.24</v>
      </c>
      <c r="AA54">
        <v>0.97</v>
      </c>
      <c r="AB54">
        <v>48.41</v>
      </c>
      <c r="AC54">
        <v>6.78</v>
      </c>
      <c r="AD54">
        <v>0.97</v>
      </c>
      <c r="AE54">
        <v>37.71</v>
      </c>
      <c r="AF54">
        <v>24.2</v>
      </c>
      <c r="AG54">
        <v>0</v>
      </c>
      <c r="AH54">
        <v>0.98</v>
      </c>
      <c r="AI54">
        <v>48.41</v>
      </c>
      <c r="AJ54">
        <v>43.57</v>
      </c>
      <c r="AK54">
        <v>24.2</v>
      </c>
      <c r="AL54">
        <v>85.17</v>
      </c>
      <c r="AM54">
        <v>24.2</v>
      </c>
      <c r="AN54">
        <v>1.02</v>
      </c>
      <c r="AO54">
        <v>12.3</v>
      </c>
      <c r="AP54">
        <v>0</v>
      </c>
      <c r="AQ54">
        <v>4.84</v>
      </c>
      <c r="AR54">
        <v>0</v>
      </c>
      <c r="AS54">
        <v>0</v>
      </c>
      <c r="AT54">
        <v>255.52</v>
      </c>
      <c r="AU54">
        <v>38.729999999999997</v>
      </c>
      <c r="AV54">
        <v>14.28</v>
      </c>
      <c r="AW54">
        <v>64.39</v>
      </c>
      <c r="AX54">
        <v>15.81</v>
      </c>
      <c r="AY54">
        <v>0</v>
      </c>
      <c r="AZ54">
        <v>7.75</v>
      </c>
      <c r="BA54">
        <v>23.72</v>
      </c>
      <c r="BB54">
        <v>0.61</v>
      </c>
      <c r="BC54">
        <v>91.01</v>
      </c>
      <c r="BD54">
        <v>99.27</v>
      </c>
      <c r="BE54">
        <v>0.52</v>
      </c>
      <c r="BF54">
        <v>0</v>
      </c>
      <c r="BG54">
        <v>63.18</v>
      </c>
      <c r="BH54">
        <v>0.92</v>
      </c>
      <c r="BI54">
        <v>63.63</v>
      </c>
      <c r="BJ54">
        <v>0</v>
      </c>
      <c r="BK54">
        <v>0.37</v>
      </c>
      <c r="BL54">
        <v>85.69</v>
      </c>
      <c r="BM54">
        <v>38.729999999999997</v>
      </c>
      <c r="BN54">
        <v>0</v>
      </c>
      <c r="BO54">
        <v>0.61</v>
      </c>
      <c r="BP54">
        <v>62.93</v>
      </c>
      <c r="BQ54">
        <v>43</v>
      </c>
      <c r="BR54">
        <v>0</v>
      </c>
      <c r="BS54">
        <v>8.6199999999999992</v>
      </c>
      <c r="BT54">
        <v>76.5</v>
      </c>
      <c r="BU54">
        <v>178.5</v>
      </c>
    </row>
    <row r="55" spans="1:73">
      <c r="A55" t="s">
        <v>428</v>
      </c>
      <c r="G55" t="s">
        <v>97</v>
      </c>
      <c r="H55" s="73">
        <v>871.01</v>
      </c>
      <c r="I55" s="46">
        <v>397.71999999999997</v>
      </c>
      <c r="J55" s="46">
        <v>300.96999999999997</v>
      </c>
      <c r="K55" s="46">
        <v>69.709999999999994</v>
      </c>
      <c r="L55" s="46">
        <v>13.75</v>
      </c>
      <c r="M55" s="74">
        <v>0</v>
      </c>
      <c r="N55" s="73">
        <v>0</v>
      </c>
      <c r="O55" s="46">
        <v>43</v>
      </c>
      <c r="P55" s="46">
        <v>0</v>
      </c>
      <c r="Q55" s="46">
        <v>0</v>
      </c>
      <c r="R55" s="46">
        <v>0</v>
      </c>
      <c r="S55" s="74">
        <v>0</v>
      </c>
      <c r="W55">
        <v>24.2</v>
      </c>
      <c r="X55">
        <v>0.98</v>
      </c>
      <c r="Y55">
        <v>48.41</v>
      </c>
      <c r="Z55">
        <v>23.24</v>
      </c>
      <c r="AA55">
        <v>0.97</v>
      </c>
      <c r="AB55">
        <v>48.41</v>
      </c>
      <c r="AC55">
        <v>6.78</v>
      </c>
      <c r="AD55">
        <v>0.97</v>
      </c>
      <c r="AE55">
        <v>38.729999999999997</v>
      </c>
      <c r="AF55">
        <v>24.2</v>
      </c>
      <c r="AG55">
        <v>0</v>
      </c>
      <c r="AH55">
        <v>0.98</v>
      </c>
      <c r="AI55">
        <v>48.41</v>
      </c>
      <c r="AJ55">
        <v>43.57</v>
      </c>
      <c r="AK55">
        <v>24.2</v>
      </c>
      <c r="AL55">
        <v>85.17</v>
      </c>
      <c r="AM55">
        <v>24.2</v>
      </c>
      <c r="AN55">
        <v>1.02</v>
      </c>
      <c r="AO55">
        <v>12.3</v>
      </c>
      <c r="AP55">
        <v>0</v>
      </c>
      <c r="AQ55">
        <v>4.84</v>
      </c>
      <c r="AR55">
        <v>0</v>
      </c>
      <c r="AS55">
        <v>0</v>
      </c>
      <c r="AT55">
        <v>255.52</v>
      </c>
      <c r="AU55">
        <v>38.729999999999997</v>
      </c>
      <c r="AV55">
        <v>14.28</v>
      </c>
      <c r="AW55">
        <v>64.39</v>
      </c>
      <c r="AX55">
        <v>15.81</v>
      </c>
      <c r="AY55">
        <v>0</v>
      </c>
      <c r="AZ55">
        <v>7.75</v>
      </c>
      <c r="BA55">
        <v>23.72</v>
      </c>
      <c r="BB55">
        <v>0.61</v>
      </c>
      <c r="BC55">
        <v>91.01</v>
      </c>
      <c r="BD55">
        <v>99.27</v>
      </c>
      <c r="BE55">
        <v>0.52</v>
      </c>
      <c r="BF55">
        <v>0</v>
      </c>
      <c r="BG55">
        <v>63.18</v>
      </c>
      <c r="BH55">
        <v>0.92</v>
      </c>
      <c r="BI55">
        <v>63.63</v>
      </c>
      <c r="BJ55">
        <v>0</v>
      </c>
      <c r="BK55">
        <v>0.37</v>
      </c>
      <c r="BL55">
        <v>85.69</v>
      </c>
      <c r="BM55">
        <v>38.729999999999997</v>
      </c>
      <c r="BN55">
        <v>0</v>
      </c>
      <c r="BO55">
        <v>0.61</v>
      </c>
      <c r="BP55">
        <v>62.93</v>
      </c>
      <c r="BQ55">
        <v>43</v>
      </c>
      <c r="BR55">
        <v>0</v>
      </c>
      <c r="BS55">
        <v>8.91</v>
      </c>
      <c r="BT55">
        <v>76.5</v>
      </c>
      <c r="BU55">
        <v>178.5</v>
      </c>
    </row>
    <row r="56" spans="1:73">
      <c r="A56" t="s">
        <v>428</v>
      </c>
      <c r="G56" t="s">
        <v>98</v>
      </c>
      <c r="H56" s="73">
        <v>871.01</v>
      </c>
      <c r="I56" s="46">
        <v>397.71999999999997</v>
      </c>
      <c r="J56" s="46">
        <v>300.96999999999997</v>
      </c>
      <c r="K56" s="46">
        <v>69.709999999999994</v>
      </c>
      <c r="L56" s="46">
        <v>13.75</v>
      </c>
      <c r="M56" s="74">
        <v>0</v>
      </c>
      <c r="N56" s="73">
        <v>0</v>
      </c>
      <c r="O56" s="46">
        <v>43</v>
      </c>
      <c r="P56" s="46">
        <v>0</v>
      </c>
      <c r="Q56" s="46">
        <v>0</v>
      </c>
      <c r="R56" s="46">
        <v>0</v>
      </c>
      <c r="S56" s="74">
        <v>0</v>
      </c>
      <c r="W56">
        <v>24.2</v>
      </c>
      <c r="X56">
        <v>0.98</v>
      </c>
      <c r="Y56">
        <v>48.41</v>
      </c>
      <c r="Z56">
        <v>23.24</v>
      </c>
      <c r="AA56">
        <v>0.97</v>
      </c>
      <c r="AB56">
        <v>48.41</v>
      </c>
      <c r="AC56">
        <v>6.78</v>
      </c>
      <c r="AD56">
        <v>0.97</v>
      </c>
      <c r="AE56">
        <v>38.729999999999997</v>
      </c>
      <c r="AF56">
        <v>24.2</v>
      </c>
      <c r="AG56">
        <v>0</v>
      </c>
      <c r="AH56">
        <v>0.98</v>
      </c>
      <c r="AI56">
        <v>48.41</v>
      </c>
      <c r="AJ56">
        <v>43.57</v>
      </c>
      <c r="AK56">
        <v>24.2</v>
      </c>
      <c r="AL56">
        <v>85.17</v>
      </c>
      <c r="AM56">
        <v>24.2</v>
      </c>
      <c r="AN56">
        <v>1.02</v>
      </c>
      <c r="AO56">
        <v>12.3</v>
      </c>
      <c r="AP56">
        <v>0</v>
      </c>
      <c r="AQ56">
        <v>4.84</v>
      </c>
      <c r="AR56">
        <v>0</v>
      </c>
      <c r="AS56">
        <v>0</v>
      </c>
      <c r="AT56">
        <v>255.52</v>
      </c>
      <c r="AU56">
        <v>38.729999999999997</v>
      </c>
      <c r="AV56">
        <v>14.28</v>
      </c>
      <c r="AW56">
        <v>64.39</v>
      </c>
      <c r="AX56">
        <v>15.81</v>
      </c>
      <c r="AY56">
        <v>0</v>
      </c>
      <c r="AZ56">
        <v>7.75</v>
      </c>
      <c r="BA56">
        <v>23.72</v>
      </c>
      <c r="BB56">
        <v>0.61</v>
      </c>
      <c r="BC56">
        <v>91.01</v>
      </c>
      <c r="BD56">
        <v>99.27</v>
      </c>
      <c r="BE56">
        <v>0.52</v>
      </c>
      <c r="BF56">
        <v>0</v>
      </c>
      <c r="BG56">
        <v>63.18</v>
      </c>
      <c r="BH56">
        <v>0.92</v>
      </c>
      <c r="BI56">
        <v>63.63</v>
      </c>
      <c r="BJ56">
        <v>0</v>
      </c>
      <c r="BK56">
        <v>0.37</v>
      </c>
      <c r="BL56">
        <v>85.69</v>
      </c>
      <c r="BM56">
        <v>38.729999999999997</v>
      </c>
      <c r="BN56">
        <v>0</v>
      </c>
      <c r="BO56">
        <v>0.61</v>
      </c>
      <c r="BP56">
        <v>62.93</v>
      </c>
      <c r="BQ56">
        <v>43</v>
      </c>
      <c r="BR56">
        <v>0</v>
      </c>
      <c r="BS56">
        <v>8.91</v>
      </c>
      <c r="BT56">
        <v>76.5</v>
      </c>
      <c r="BU56">
        <v>178.5</v>
      </c>
    </row>
    <row r="57" spans="1:73">
      <c r="G57" t="s">
        <v>99</v>
      </c>
      <c r="H57" s="73">
        <v>871.01</v>
      </c>
      <c r="I57" s="46">
        <v>397.71999999999997</v>
      </c>
      <c r="J57" s="46">
        <v>300.96999999999997</v>
      </c>
      <c r="K57" s="46">
        <v>69.709999999999994</v>
      </c>
      <c r="L57" s="46">
        <v>13.959999999999999</v>
      </c>
      <c r="M57" s="74">
        <v>0</v>
      </c>
      <c r="N57" s="73">
        <v>0</v>
      </c>
      <c r="O57" s="46">
        <v>43</v>
      </c>
      <c r="P57" s="46">
        <v>0</v>
      </c>
      <c r="Q57" s="46">
        <v>0</v>
      </c>
      <c r="R57" s="46">
        <v>0</v>
      </c>
      <c r="S57" s="74">
        <v>0</v>
      </c>
      <c r="W57">
        <v>24.2</v>
      </c>
      <c r="X57">
        <v>0.98</v>
      </c>
      <c r="Y57">
        <v>48.41</v>
      </c>
      <c r="Z57">
        <v>23.24</v>
      </c>
      <c r="AA57">
        <v>0.97</v>
      </c>
      <c r="AB57">
        <v>48.41</v>
      </c>
      <c r="AC57">
        <v>6.78</v>
      </c>
      <c r="AD57">
        <v>0.97</v>
      </c>
      <c r="AE57">
        <v>38.729999999999997</v>
      </c>
      <c r="AF57">
        <v>24.2</v>
      </c>
      <c r="AG57">
        <v>0</v>
      </c>
      <c r="AH57">
        <v>0.98</v>
      </c>
      <c r="AI57">
        <v>48.41</v>
      </c>
      <c r="AJ57">
        <v>43.57</v>
      </c>
      <c r="AK57">
        <v>24.2</v>
      </c>
      <c r="AL57">
        <v>85.17</v>
      </c>
      <c r="AM57">
        <v>24.2</v>
      </c>
      <c r="AN57">
        <v>1.02</v>
      </c>
      <c r="AO57">
        <v>12.3</v>
      </c>
      <c r="AP57">
        <v>0</v>
      </c>
      <c r="AQ57">
        <v>4.84</v>
      </c>
      <c r="AR57">
        <v>0</v>
      </c>
      <c r="AS57">
        <v>0</v>
      </c>
      <c r="AT57">
        <v>255.52</v>
      </c>
      <c r="AU57">
        <v>38.729999999999997</v>
      </c>
      <c r="AV57">
        <v>14.28</v>
      </c>
      <c r="AW57">
        <v>64.39</v>
      </c>
      <c r="AX57">
        <v>15.81</v>
      </c>
      <c r="AY57">
        <v>0</v>
      </c>
      <c r="AZ57">
        <v>7.75</v>
      </c>
      <c r="BA57">
        <v>23.72</v>
      </c>
      <c r="BB57">
        <v>0.61</v>
      </c>
      <c r="BC57">
        <v>91.01</v>
      </c>
      <c r="BD57">
        <v>99.27</v>
      </c>
      <c r="BE57">
        <v>0.52</v>
      </c>
      <c r="BF57">
        <v>0</v>
      </c>
      <c r="BG57">
        <v>63.18</v>
      </c>
      <c r="BH57">
        <v>0.92</v>
      </c>
      <c r="BI57">
        <v>63.63</v>
      </c>
      <c r="BJ57">
        <v>0</v>
      </c>
      <c r="BK57">
        <v>0.37</v>
      </c>
      <c r="BL57">
        <v>85.69</v>
      </c>
      <c r="BM57">
        <v>38.729999999999997</v>
      </c>
      <c r="BN57">
        <v>0</v>
      </c>
      <c r="BO57">
        <v>0.61</v>
      </c>
      <c r="BP57">
        <v>62.93</v>
      </c>
      <c r="BQ57">
        <v>43</v>
      </c>
      <c r="BR57">
        <v>0</v>
      </c>
      <c r="BS57">
        <v>9.1199999999999992</v>
      </c>
      <c r="BT57">
        <v>76.5</v>
      </c>
      <c r="BU57">
        <v>178.5</v>
      </c>
    </row>
    <row r="58" spans="1:73">
      <c r="G58" t="s">
        <v>100</v>
      </c>
      <c r="H58" s="73">
        <v>871.01</v>
      </c>
      <c r="I58" s="46">
        <v>397.71999999999997</v>
      </c>
      <c r="J58" s="46">
        <v>300.96999999999997</v>
      </c>
      <c r="K58" s="46">
        <v>69.709999999999994</v>
      </c>
      <c r="L58" s="46">
        <v>13.75</v>
      </c>
      <c r="M58" s="74">
        <v>0</v>
      </c>
      <c r="N58" s="73">
        <v>0</v>
      </c>
      <c r="O58" s="46">
        <v>43</v>
      </c>
      <c r="P58" s="46">
        <v>0</v>
      </c>
      <c r="Q58" s="46">
        <v>0</v>
      </c>
      <c r="R58" s="46">
        <v>0</v>
      </c>
      <c r="S58" s="74">
        <v>0</v>
      </c>
      <c r="W58">
        <v>24.2</v>
      </c>
      <c r="X58">
        <v>0.98</v>
      </c>
      <c r="Y58">
        <v>48.41</v>
      </c>
      <c r="Z58">
        <v>23.24</v>
      </c>
      <c r="AA58">
        <v>0.97</v>
      </c>
      <c r="AB58">
        <v>48.41</v>
      </c>
      <c r="AC58">
        <v>6.78</v>
      </c>
      <c r="AD58">
        <v>0.97</v>
      </c>
      <c r="AE58">
        <v>38.729999999999997</v>
      </c>
      <c r="AF58">
        <v>24.2</v>
      </c>
      <c r="AG58">
        <v>0</v>
      </c>
      <c r="AH58">
        <v>0.98</v>
      </c>
      <c r="AI58">
        <v>48.41</v>
      </c>
      <c r="AJ58">
        <v>43.57</v>
      </c>
      <c r="AK58">
        <v>24.2</v>
      </c>
      <c r="AL58">
        <v>85.17</v>
      </c>
      <c r="AM58">
        <v>24.2</v>
      </c>
      <c r="AN58">
        <v>1.02</v>
      </c>
      <c r="AO58">
        <v>12.3</v>
      </c>
      <c r="AP58">
        <v>0</v>
      </c>
      <c r="AQ58">
        <v>4.84</v>
      </c>
      <c r="AR58">
        <v>0</v>
      </c>
      <c r="AS58">
        <v>0</v>
      </c>
      <c r="AT58">
        <v>255.52</v>
      </c>
      <c r="AU58">
        <v>38.729999999999997</v>
      </c>
      <c r="AV58">
        <v>14.28</v>
      </c>
      <c r="AW58">
        <v>64.39</v>
      </c>
      <c r="AX58">
        <v>15.81</v>
      </c>
      <c r="AY58">
        <v>0</v>
      </c>
      <c r="AZ58">
        <v>7.75</v>
      </c>
      <c r="BA58">
        <v>23.72</v>
      </c>
      <c r="BB58">
        <v>0.61</v>
      </c>
      <c r="BC58">
        <v>91.01</v>
      </c>
      <c r="BD58">
        <v>99.27</v>
      </c>
      <c r="BE58">
        <v>0.52</v>
      </c>
      <c r="BF58">
        <v>0</v>
      </c>
      <c r="BG58">
        <v>63.18</v>
      </c>
      <c r="BH58">
        <v>0.92</v>
      </c>
      <c r="BI58">
        <v>63.63</v>
      </c>
      <c r="BJ58">
        <v>0</v>
      </c>
      <c r="BK58">
        <v>0.37</v>
      </c>
      <c r="BL58">
        <v>85.69</v>
      </c>
      <c r="BM58">
        <v>38.729999999999997</v>
      </c>
      <c r="BN58">
        <v>0</v>
      </c>
      <c r="BO58">
        <v>0.61</v>
      </c>
      <c r="BP58">
        <v>62.93</v>
      </c>
      <c r="BQ58">
        <v>43</v>
      </c>
      <c r="BR58">
        <v>0</v>
      </c>
      <c r="BS58">
        <v>8.91</v>
      </c>
      <c r="BT58">
        <v>76.5</v>
      </c>
      <c r="BU58">
        <v>178.5</v>
      </c>
    </row>
    <row r="59" spans="1:73">
      <c r="G59" t="s">
        <v>101</v>
      </c>
      <c r="H59" s="73">
        <v>897.68999999999983</v>
      </c>
      <c r="I59" s="46">
        <v>411.71</v>
      </c>
      <c r="J59" s="46">
        <v>349.61</v>
      </c>
      <c r="K59" s="46">
        <v>69.709999999999994</v>
      </c>
      <c r="L59" s="46">
        <v>13.75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24.2</v>
      </c>
      <c r="X59">
        <v>0.98</v>
      </c>
      <c r="Y59">
        <v>48.41</v>
      </c>
      <c r="Z59">
        <v>23.24</v>
      </c>
      <c r="AA59">
        <v>0.97</v>
      </c>
      <c r="AB59">
        <v>48.41</v>
      </c>
      <c r="AC59">
        <v>6.78</v>
      </c>
      <c r="AD59">
        <v>0.97</v>
      </c>
      <c r="AE59">
        <v>38.729999999999997</v>
      </c>
      <c r="AF59">
        <v>24.2</v>
      </c>
      <c r="AG59">
        <v>0</v>
      </c>
      <c r="AH59">
        <v>0.98</v>
      </c>
      <c r="AI59">
        <v>48.41</v>
      </c>
      <c r="AJ59">
        <v>43.57</v>
      </c>
      <c r="AK59">
        <v>24.2</v>
      </c>
      <c r="AL59">
        <v>85.17</v>
      </c>
      <c r="AM59">
        <v>24.2</v>
      </c>
      <c r="AN59">
        <v>1.02</v>
      </c>
      <c r="AO59">
        <v>12.3</v>
      </c>
      <c r="AP59">
        <v>0</v>
      </c>
      <c r="AQ59">
        <v>4.84</v>
      </c>
      <c r="AR59">
        <v>23.18</v>
      </c>
      <c r="AS59">
        <v>0</v>
      </c>
      <c r="AT59">
        <v>255.52</v>
      </c>
      <c r="AU59">
        <v>38.729999999999997</v>
      </c>
      <c r="AV59">
        <v>21.28</v>
      </c>
      <c r="AW59">
        <v>64.39</v>
      </c>
      <c r="AX59">
        <v>15.81</v>
      </c>
      <c r="AY59">
        <v>0</v>
      </c>
      <c r="AZ59">
        <v>7.75</v>
      </c>
      <c r="BA59">
        <v>23.72</v>
      </c>
      <c r="BB59">
        <v>0.61</v>
      </c>
      <c r="BC59">
        <v>106.5</v>
      </c>
      <c r="BD59">
        <v>147.91</v>
      </c>
      <c r="BE59">
        <v>0.52</v>
      </c>
      <c r="BF59">
        <v>0</v>
      </c>
      <c r="BG59">
        <v>63.18</v>
      </c>
      <c r="BH59">
        <v>0.92</v>
      </c>
      <c r="BI59">
        <v>63.63</v>
      </c>
      <c r="BJ59">
        <v>0</v>
      </c>
      <c r="BK59">
        <v>0.37</v>
      </c>
      <c r="BL59">
        <v>85.69</v>
      </c>
      <c r="BM59">
        <v>38.729999999999997</v>
      </c>
      <c r="BN59">
        <v>0</v>
      </c>
      <c r="BO59">
        <v>0.61</v>
      </c>
      <c r="BP59">
        <v>62.93</v>
      </c>
      <c r="BQ59">
        <v>0</v>
      </c>
      <c r="BR59">
        <v>0</v>
      </c>
      <c r="BS59">
        <v>8.91</v>
      </c>
      <c r="BT59">
        <v>75</v>
      </c>
      <c r="BU59">
        <v>175</v>
      </c>
    </row>
    <row r="60" spans="1:73">
      <c r="G60" t="s">
        <v>102</v>
      </c>
      <c r="H60" s="73">
        <v>894.88999999999987</v>
      </c>
      <c r="I60" s="46">
        <v>410.51</v>
      </c>
      <c r="J60" s="46">
        <v>349.61</v>
      </c>
      <c r="K60" s="46">
        <v>69.709999999999994</v>
      </c>
      <c r="L60" s="46">
        <v>13.459999999999999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24.2</v>
      </c>
      <c r="X60">
        <v>0.98</v>
      </c>
      <c r="Y60">
        <v>48.41</v>
      </c>
      <c r="Z60">
        <v>23.24</v>
      </c>
      <c r="AA60">
        <v>0.97</v>
      </c>
      <c r="AB60">
        <v>48.41</v>
      </c>
      <c r="AC60">
        <v>6.78</v>
      </c>
      <c r="AD60">
        <v>0.97</v>
      </c>
      <c r="AE60">
        <v>38.729999999999997</v>
      </c>
      <c r="AF60">
        <v>24.2</v>
      </c>
      <c r="AG60">
        <v>0</v>
      </c>
      <c r="AH60">
        <v>0.98</v>
      </c>
      <c r="AI60">
        <v>48.41</v>
      </c>
      <c r="AJ60">
        <v>43.57</v>
      </c>
      <c r="AK60">
        <v>24.2</v>
      </c>
      <c r="AL60">
        <v>85.17</v>
      </c>
      <c r="AM60">
        <v>24.2</v>
      </c>
      <c r="AN60">
        <v>1.02</v>
      </c>
      <c r="AO60">
        <v>12.3</v>
      </c>
      <c r="AP60">
        <v>0</v>
      </c>
      <c r="AQ60">
        <v>4.84</v>
      </c>
      <c r="AR60">
        <v>23.18</v>
      </c>
      <c r="AS60">
        <v>0</v>
      </c>
      <c r="AT60">
        <v>255.52</v>
      </c>
      <c r="AU60">
        <v>38.729999999999997</v>
      </c>
      <c r="AV60">
        <v>21.28</v>
      </c>
      <c r="AW60">
        <v>64.39</v>
      </c>
      <c r="AX60">
        <v>15.81</v>
      </c>
      <c r="AY60">
        <v>0</v>
      </c>
      <c r="AZ60">
        <v>7.75</v>
      </c>
      <c r="BA60">
        <v>23.72</v>
      </c>
      <c r="BB60">
        <v>0.61</v>
      </c>
      <c r="BC60">
        <v>106.5</v>
      </c>
      <c r="BD60">
        <v>147.91</v>
      </c>
      <c r="BE60">
        <v>0.52</v>
      </c>
      <c r="BF60">
        <v>0</v>
      </c>
      <c r="BG60">
        <v>63.18</v>
      </c>
      <c r="BH60">
        <v>0.92</v>
      </c>
      <c r="BI60">
        <v>63.63</v>
      </c>
      <c r="BJ60">
        <v>0</v>
      </c>
      <c r="BK60">
        <v>0.37</v>
      </c>
      <c r="BL60">
        <v>85.69</v>
      </c>
      <c r="BM60">
        <v>38.729999999999997</v>
      </c>
      <c r="BN60">
        <v>0</v>
      </c>
      <c r="BO60">
        <v>0.61</v>
      </c>
      <c r="BP60">
        <v>62.93</v>
      </c>
      <c r="BQ60">
        <v>0</v>
      </c>
      <c r="BR60">
        <v>0</v>
      </c>
      <c r="BS60">
        <v>8.6199999999999992</v>
      </c>
      <c r="BT60">
        <v>73.8</v>
      </c>
      <c r="BU60">
        <v>172.2</v>
      </c>
    </row>
    <row r="61" spans="1:73">
      <c r="G61" t="s">
        <v>103</v>
      </c>
      <c r="H61" s="73">
        <v>892.0899999999998</v>
      </c>
      <c r="I61" s="46">
        <v>409.30999999999995</v>
      </c>
      <c r="J61" s="46">
        <v>349.61</v>
      </c>
      <c r="K61" s="46">
        <v>69.709999999999994</v>
      </c>
      <c r="L61" s="46">
        <v>13.459999999999999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24.2</v>
      </c>
      <c r="X61">
        <v>0.98</v>
      </c>
      <c r="Y61">
        <v>48.41</v>
      </c>
      <c r="Z61">
        <v>23.24</v>
      </c>
      <c r="AA61">
        <v>0.97</v>
      </c>
      <c r="AB61">
        <v>48.41</v>
      </c>
      <c r="AC61">
        <v>6.78</v>
      </c>
      <c r="AD61">
        <v>0.97</v>
      </c>
      <c r="AE61">
        <v>38.729999999999997</v>
      </c>
      <c r="AF61">
        <v>24.2</v>
      </c>
      <c r="AG61">
        <v>0</v>
      </c>
      <c r="AH61">
        <v>0.98</v>
      </c>
      <c r="AI61">
        <v>48.41</v>
      </c>
      <c r="AJ61">
        <v>43.57</v>
      </c>
      <c r="AK61">
        <v>24.2</v>
      </c>
      <c r="AL61">
        <v>85.17</v>
      </c>
      <c r="AM61">
        <v>24.2</v>
      </c>
      <c r="AN61">
        <v>1.02</v>
      </c>
      <c r="AO61">
        <v>12.3</v>
      </c>
      <c r="AP61">
        <v>0</v>
      </c>
      <c r="AQ61">
        <v>4.84</v>
      </c>
      <c r="AR61">
        <v>23.18</v>
      </c>
      <c r="AS61">
        <v>0</v>
      </c>
      <c r="AT61">
        <v>255.52</v>
      </c>
      <c r="AU61">
        <v>38.729999999999997</v>
      </c>
      <c r="AV61">
        <v>21.28</v>
      </c>
      <c r="AW61">
        <v>64.39</v>
      </c>
      <c r="AX61">
        <v>15.81</v>
      </c>
      <c r="AY61">
        <v>0</v>
      </c>
      <c r="AZ61">
        <v>7.75</v>
      </c>
      <c r="BA61">
        <v>23.72</v>
      </c>
      <c r="BB61">
        <v>0.61</v>
      </c>
      <c r="BC61">
        <v>106.5</v>
      </c>
      <c r="BD61">
        <v>147.91</v>
      </c>
      <c r="BE61">
        <v>0.52</v>
      </c>
      <c r="BF61">
        <v>0</v>
      </c>
      <c r="BG61">
        <v>63.18</v>
      </c>
      <c r="BH61">
        <v>0.92</v>
      </c>
      <c r="BI61">
        <v>63.63</v>
      </c>
      <c r="BJ61">
        <v>0</v>
      </c>
      <c r="BK61">
        <v>0.37</v>
      </c>
      <c r="BL61">
        <v>85.69</v>
      </c>
      <c r="BM61">
        <v>38.729999999999997</v>
      </c>
      <c r="BN61">
        <v>0</v>
      </c>
      <c r="BO61">
        <v>0.61</v>
      </c>
      <c r="BP61">
        <v>62.93</v>
      </c>
      <c r="BQ61">
        <v>0</v>
      </c>
      <c r="BR61">
        <v>0</v>
      </c>
      <c r="BS61">
        <v>8.6199999999999992</v>
      </c>
      <c r="BT61">
        <v>72.599999999999994</v>
      </c>
      <c r="BU61">
        <v>169.4</v>
      </c>
    </row>
    <row r="62" spans="1:73">
      <c r="G62" t="s">
        <v>104</v>
      </c>
      <c r="H62" s="73">
        <v>885.78999999999985</v>
      </c>
      <c r="I62" s="46">
        <v>406.61</v>
      </c>
      <c r="J62" s="46">
        <v>349.61</v>
      </c>
      <c r="K62" s="46">
        <v>69.709999999999994</v>
      </c>
      <c r="L62" s="46">
        <v>13.459999999999999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24.2</v>
      </c>
      <c r="X62">
        <v>0.98</v>
      </c>
      <c r="Y62">
        <v>48.41</v>
      </c>
      <c r="Z62">
        <v>23.24</v>
      </c>
      <c r="AA62">
        <v>0.97</v>
      </c>
      <c r="AB62">
        <v>48.41</v>
      </c>
      <c r="AC62">
        <v>6.78</v>
      </c>
      <c r="AD62">
        <v>0.97</v>
      </c>
      <c r="AE62">
        <v>38.729999999999997</v>
      </c>
      <c r="AF62">
        <v>24.2</v>
      </c>
      <c r="AG62">
        <v>0</v>
      </c>
      <c r="AH62">
        <v>0.98</v>
      </c>
      <c r="AI62">
        <v>48.41</v>
      </c>
      <c r="AJ62">
        <v>43.57</v>
      </c>
      <c r="AK62">
        <v>24.2</v>
      </c>
      <c r="AL62">
        <v>85.17</v>
      </c>
      <c r="AM62">
        <v>24.2</v>
      </c>
      <c r="AN62">
        <v>1.02</v>
      </c>
      <c r="AO62">
        <v>12.3</v>
      </c>
      <c r="AP62">
        <v>0</v>
      </c>
      <c r="AQ62">
        <v>4.84</v>
      </c>
      <c r="AR62">
        <v>23.18</v>
      </c>
      <c r="AS62">
        <v>0</v>
      </c>
      <c r="AT62">
        <v>255.52</v>
      </c>
      <c r="AU62">
        <v>38.729999999999997</v>
      </c>
      <c r="AV62">
        <v>21.28</v>
      </c>
      <c r="AW62">
        <v>64.39</v>
      </c>
      <c r="AX62">
        <v>15.81</v>
      </c>
      <c r="AY62">
        <v>0</v>
      </c>
      <c r="AZ62">
        <v>7.75</v>
      </c>
      <c r="BA62">
        <v>23.72</v>
      </c>
      <c r="BB62">
        <v>0.61</v>
      </c>
      <c r="BC62">
        <v>106.5</v>
      </c>
      <c r="BD62">
        <v>147.91</v>
      </c>
      <c r="BE62">
        <v>0.52</v>
      </c>
      <c r="BF62">
        <v>0</v>
      </c>
      <c r="BG62">
        <v>63.18</v>
      </c>
      <c r="BH62">
        <v>0.92</v>
      </c>
      <c r="BI62">
        <v>63.63</v>
      </c>
      <c r="BJ62">
        <v>0</v>
      </c>
      <c r="BK62">
        <v>0.37</v>
      </c>
      <c r="BL62">
        <v>85.69</v>
      </c>
      <c r="BM62">
        <v>38.729999999999997</v>
      </c>
      <c r="BN62">
        <v>0</v>
      </c>
      <c r="BO62">
        <v>0.61</v>
      </c>
      <c r="BP62">
        <v>62.93</v>
      </c>
      <c r="BQ62">
        <v>0</v>
      </c>
      <c r="BR62">
        <v>0</v>
      </c>
      <c r="BS62">
        <v>8.6199999999999992</v>
      </c>
      <c r="BT62">
        <v>69.900000000000006</v>
      </c>
      <c r="BU62">
        <v>163.1</v>
      </c>
    </row>
    <row r="63" spans="1:73">
      <c r="G63" t="s">
        <v>105</v>
      </c>
      <c r="H63" s="73">
        <v>879.1</v>
      </c>
      <c r="I63" s="46">
        <v>403.30999999999995</v>
      </c>
      <c r="J63" s="46">
        <v>349.61</v>
      </c>
      <c r="K63" s="46">
        <v>69.709999999999994</v>
      </c>
      <c r="L63" s="46">
        <v>13.07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24.2</v>
      </c>
      <c r="X63">
        <v>0.98</v>
      </c>
      <c r="Y63">
        <v>48.41</v>
      </c>
      <c r="Z63">
        <v>23.24</v>
      </c>
      <c r="AA63">
        <v>0.97</v>
      </c>
      <c r="AB63">
        <v>48.41</v>
      </c>
      <c r="AC63">
        <v>6.78</v>
      </c>
      <c r="AD63">
        <v>0.97</v>
      </c>
      <c r="AE63">
        <v>39.74</v>
      </c>
      <c r="AF63">
        <v>24.2</v>
      </c>
      <c r="AG63">
        <v>0</v>
      </c>
      <c r="AH63">
        <v>0.98</v>
      </c>
      <c r="AI63">
        <v>48.41</v>
      </c>
      <c r="AJ63">
        <v>43.57</v>
      </c>
      <c r="AK63">
        <v>24.2</v>
      </c>
      <c r="AL63">
        <v>85.17</v>
      </c>
      <c r="AM63">
        <v>24.2</v>
      </c>
      <c r="AN63">
        <v>1.02</v>
      </c>
      <c r="AO63">
        <v>12.3</v>
      </c>
      <c r="AP63">
        <v>0</v>
      </c>
      <c r="AQ63">
        <v>4.84</v>
      </c>
      <c r="AR63">
        <v>23.18</v>
      </c>
      <c r="AS63">
        <v>0</v>
      </c>
      <c r="AT63">
        <v>255.52</v>
      </c>
      <c r="AU63">
        <v>38.729999999999997</v>
      </c>
      <c r="AV63">
        <v>21.28</v>
      </c>
      <c r="AW63">
        <v>64.39</v>
      </c>
      <c r="AX63">
        <v>15.81</v>
      </c>
      <c r="AY63">
        <v>0</v>
      </c>
      <c r="AZ63">
        <v>7.75</v>
      </c>
      <c r="BA63">
        <v>23.72</v>
      </c>
      <c r="BB63">
        <v>0.61</v>
      </c>
      <c r="BC63">
        <v>106.5</v>
      </c>
      <c r="BD63">
        <v>147.91</v>
      </c>
      <c r="BE63">
        <v>0.52</v>
      </c>
      <c r="BF63">
        <v>0</v>
      </c>
      <c r="BG63">
        <v>63.18</v>
      </c>
      <c r="BH63">
        <v>0.92</v>
      </c>
      <c r="BI63">
        <v>63.63</v>
      </c>
      <c r="BJ63">
        <v>0</v>
      </c>
      <c r="BK63">
        <v>0.37</v>
      </c>
      <c r="BL63">
        <v>85.69</v>
      </c>
      <c r="BM63">
        <v>38.729999999999997</v>
      </c>
      <c r="BN63">
        <v>0</v>
      </c>
      <c r="BO63">
        <v>0.61</v>
      </c>
      <c r="BP63">
        <v>62.93</v>
      </c>
      <c r="BQ63">
        <v>0</v>
      </c>
      <c r="BR63">
        <v>0</v>
      </c>
      <c r="BS63">
        <v>8.23</v>
      </c>
      <c r="BT63">
        <v>66.599999999999994</v>
      </c>
      <c r="BU63">
        <v>155.4</v>
      </c>
    </row>
    <row r="64" spans="1:73">
      <c r="G64" t="s">
        <v>106</v>
      </c>
      <c r="H64" s="73">
        <v>870.7</v>
      </c>
      <c r="I64" s="46">
        <v>399.71</v>
      </c>
      <c r="J64" s="46">
        <v>349.61</v>
      </c>
      <c r="K64" s="46">
        <v>69.709999999999994</v>
      </c>
      <c r="L64" s="46">
        <v>12.39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24.2</v>
      </c>
      <c r="X64">
        <v>0.98</v>
      </c>
      <c r="Y64">
        <v>48.41</v>
      </c>
      <c r="Z64">
        <v>23.24</v>
      </c>
      <c r="AA64">
        <v>0.97</v>
      </c>
      <c r="AB64">
        <v>48.41</v>
      </c>
      <c r="AC64">
        <v>6.78</v>
      </c>
      <c r="AD64">
        <v>0.97</v>
      </c>
      <c r="AE64">
        <v>39.74</v>
      </c>
      <c r="AF64">
        <v>24.2</v>
      </c>
      <c r="AG64">
        <v>0</v>
      </c>
      <c r="AH64">
        <v>0.98</v>
      </c>
      <c r="AI64">
        <v>48.41</v>
      </c>
      <c r="AJ64">
        <v>43.57</v>
      </c>
      <c r="AK64">
        <v>24.2</v>
      </c>
      <c r="AL64">
        <v>85.17</v>
      </c>
      <c r="AM64">
        <v>24.2</v>
      </c>
      <c r="AN64">
        <v>1.02</v>
      </c>
      <c r="AO64">
        <v>12.3</v>
      </c>
      <c r="AP64">
        <v>0</v>
      </c>
      <c r="AQ64">
        <v>4.84</v>
      </c>
      <c r="AR64">
        <v>23.18</v>
      </c>
      <c r="AS64">
        <v>0</v>
      </c>
      <c r="AT64">
        <v>255.52</v>
      </c>
      <c r="AU64">
        <v>38.729999999999997</v>
      </c>
      <c r="AV64">
        <v>21.28</v>
      </c>
      <c r="AW64">
        <v>64.39</v>
      </c>
      <c r="AX64">
        <v>15.81</v>
      </c>
      <c r="AY64">
        <v>0</v>
      </c>
      <c r="AZ64">
        <v>7.75</v>
      </c>
      <c r="BA64">
        <v>23.72</v>
      </c>
      <c r="BB64">
        <v>0.61</v>
      </c>
      <c r="BC64">
        <v>106.5</v>
      </c>
      <c r="BD64">
        <v>147.91</v>
      </c>
      <c r="BE64">
        <v>0.52</v>
      </c>
      <c r="BF64">
        <v>0</v>
      </c>
      <c r="BG64">
        <v>63.18</v>
      </c>
      <c r="BH64">
        <v>0.92</v>
      </c>
      <c r="BI64">
        <v>63.63</v>
      </c>
      <c r="BJ64">
        <v>0</v>
      </c>
      <c r="BK64">
        <v>0.37</v>
      </c>
      <c r="BL64">
        <v>85.69</v>
      </c>
      <c r="BM64">
        <v>38.729999999999997</v>
      </c>
      <c r="BN64">
        <v>0</v>
      </c>
      <c r="BO64">
        <v>0.61</v>
      </c>
      <c r="BP64">
        <v>62.93</v>
      </c>
      <c r="BQ64">
        <v>0</v>
      </c>
      <c r="BR64">
        <v>0</v>
      </c>
      <c r="BS64">
        <v>7.55</v>
      </c>
      <c r="BT64">
        <v>63</v>
      </c>
      <c r="BU64">
        <v>147</v>
      </c>
    </row>
    <row r="65" spans="7:73">
      <c r="G65" t="s">
        <v>107</v>
      </c>
      <c r="H65" s="73">
        <v>862.30000000000007</v>
      </c>
      <c r="I65" s="46">
        <v>396.10999999999996</v>
      </c>
      <c r="J65" s="46">
        <v>349.61</v>
      </c>
      <c r="K65" s="46">
        <v>69.709999999999994</v>
      </c>
      <c r="L65" s="46">
        <v>10.94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24.2</v>
      </c>
      <c r="X65">
        <v>0.98</v>
      </c>
      <c r="Y65">
        <v>48.41</v>
      </c>
      <c r="Z65">
        <v>23.24</v>
      </c>
      <c r="AA65">
        <v>0.97</v>
      </c>
      <c r="AB65">
        <v>48.41</v>
      </c>
      <c r="AC65">
        <v>6.78</v>
      </c>
      <c r="AD65">
        <v>0.97</v>
      </c>
      <c r="AE65">
        <v>39.74</v>
      </c>
      <c r="AF65">
        <v>24.2</v>
      </c>
      <c r="AG65">
        <v>0</v>
      </c>
      <c r="AH65">
        <v>0.98</v>
      </c>
      <c r="AI65">
        <v>48.41</v>
      </c>
      <c r="AJ65">
        <v>43.57</v>
      </c>
      <c r="AK65">
        <v>24.2</v>
      </c>
      <c r="AL65">
        <v>85.17</v>
      </c>
      <c r="AM65">
        <v>24.2</v>
      </c>
      <c r="AN65">
        <v>1.02</v>
      </c>
      <c r="AO65">
        <v>12.3</v>
      </c>
      <c r="AP65">
        <v>0</v>
      </c>
      <c r="AQ65">
        <v>4.84</v>
      </c>
      <c r="AR65">
        <v>23.18</v>
      </c>
      <c r="AS65">
        <v>0</v>
      </c>
      <c r="AT65">
        <v>255.52</v>
      </c>
      <c r="AU65">
        <v>38.729999999999997</v>
      </c>
      <c r="AV65">
        <v>21.28</v>
      </c>
      <c r="AW65">
        <v>64.39</v>
      </c>
      <c r="AX65">
        <v>15.81</v>
      </c>
      <c r="AY65">
        <v>0</v>
      </c>
      <c r="AZ65">
        <v>7.75</v>
      </c>
      <c r="BA65">
        <v>23.72</v>
      </c>
      <c r="BB65">
        <v>0.61</v>
      </c>
      <c r="BC65">
        <v>106.5</v>
      </c>
      <c r="BD65">
        <v>147.91</v>
      </c>
      <c r="BE65">
        <v>0.52</v>
      </c>
      <c r="BF65">
        <v>0</v>
      </c>
      <c r="BG65">
        <v>63.18</v>
      </c>
      <c r="BH65">
        <v>0.92</v>
      </c>
      <c r="BI65">
        <v>63.63</v>
      </c>
      <c r="BJ65">
        <v>0</v>
      </c>
      <c r="BK65">
        <v>0.37</v>
      </c>
      <c r="BL65">
        <v>85.69</v>
      </c>
      <c r="BM65">
        <v>38.729999999999997</v>
      </c>
      <c r="BN65">
        <v>0</v>
      </c>
      <c r="BO65">
        <v>0.61</v>
      </c>
      <c r="BP65">
        <v>62.93</v>
      </c>
      <c r="BQ65">
        <v>0</v>
      </c>
      <c r="BR65">
        <v>0</v>
      </c>
      <c r="BS65">
        <v>6.1</v>
      </c>
      <c r="BT65">
        <v>59.4</v>
      </c>
      <c r="BU65">
        <v>138.6</v>
      </c>
    </row>
    <row r="66" spans="7:73">
      <c r="G66" t="s">
        <v>108</v>
      </c>
      <c r="H66" s="73">
        <v>851.80000000000007</v>
      </c>
      <c r="I66" s="46">
        <v>391.60999999999996</v>
      </c>
      <c r="J66" s="46">
        <v>349.61</v>
      </c>
      <c r="K66" s="46">
        <v>69.709999999999994</v>
      </c>
      <c r="L66" s="46">
        <v>10.120000000000001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24.2</v>
      </c>
      <c r="X66">
        <v>0.98</v>
      </c>
      <c r="Y66">
        <v>48.41</v>
      </c>
      <c r="Z66">
        <v>23.24</v>
      </c>
      <c r="AA66">
        <v>0.97</v>
      </c>
      <c r="AB66">
        <v>48.41</v>
      </c>
      <c r="AC66">
        <v>6.78</v>
      </c>
      <c r="AD66">
        <v>0.97</v>
      </c>
      <c r="AE66">
        <v>39.74</v>
      </c>
      <c r="AF66">
        <v>24.2</v>
      </c>
      <c r="AG66">
        <v>0</v>
      </c>
      <c r="AH66">
        <v>0.98</v>
      </c>
      <c r="AI66">
        <v>48.41</v>
      </c>
      <c r="AJ66">
        <v>43.57</v>
      </c>
      <c r="AK66">
        <v>24.2</v>
      </c>
      <c r="AL66">
        <v>85.17</v>
      </c>
      <c r="AM66">
        <v>24.2</v>
      </c>
      <c r="AN66">
        <v>1.02</v>
      </c>
      <c r="AO66">
        <v>12.3</v>
      </c>
      <c r="AP66">
        <v>0</v>
      </c>
      <c r="AQ66">
        <v>4.84</v>
      </c>
      <c r="AR66">
        <v>23.18</v>
      </c>
      <c r="AS66">
        <v>0</v>
      </c>
      <c r="AT66">
        <v>255.52</v>
      </c>
      <c r="AU66">
        <v>38.729999999999997</v>
      </c>
      <c r="AV66">
        <v>21.28</v>
      </c>
      <c r="AW66">
        <v>64.39</v>
      </c>
      <c r="AX66">
        <v>15.81</v>
      </c>
      <c r="AY66">
        <v>0</v>
      </c>
      <c r="AZ66">
        <v>7.75</v>
      </c>
      <c r="BA66">
        <v>23.72</v>
      </c>
      <c r="BB66">
        <v>0.61</v>
      </c>
      <c r="BC66">
        <v>106.5</v>
      </c>
      <c r="BD66">
        <v>147.91</v>
      </c>
      <c r="BE66">
        <v>0.52</v>
      </c>
      <c r="BF66">
        <v>0</v>
      </c>
      <c r="BG66">
        <v>63.18</v>
      </c>
      <c r="BH66">
        <v>0.92</v>
      </c>
      <c r="BI66">
        <v>63.63</v>
      </c>
      <c r="BJ66">
        <v>0</v>
      </c>
      <c r="BK66">
        <v>0.37</v>
      </c>
      <c r="BL66">
        <v>85.69</v>
      </c>
      <c r="BM66">
        <v>38.729999999999997</v>
      </c>
      <c r="BN66">
        <v>0</v>
      </c>
      <c r="BO66">
        <v>0.61</v>
      </c>
      <c r="BP66">
        <v>62.93</v>
      </c>
      <c r="BQ66">
        <v>0</v>
      </c>
      <c r="BR66">
        <v>0</v>
      </c>
      <c r="BS66">
        <v>5.28</v>
      </c>
      <c r="BT66">
        <v>54.9</v>
      </c>
      <c r="BU66">
        <v>128.1</v>
      </c>
    </row>
    <row r="67" spans="7:73">
      <c r="G67" t="s">
        <v>109</v>
      </c>
      <c r="H67" s="73">
        <v>840.6</v>
      </c>
      <c r="I67" s="46">
        <v>386.81</v>
      </c>
      <c r="J67" s="46">
        <v>349.61</v>
      </c>
      <c r="K67" s="46">
        <v>69.709999999999994</v>
      </c>
      <c r="L67" s="46">
        <v>9.1999999999999993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24.2</v>
      </c>
      <c r="X67">
        <v>0.98</v>
      </c>
      <c r="Y67">
        <v>48.41</v>
      </c>
      <c r="Z67">
        <v>23.24</v>
      </c>
      <c r="AA67">
        <v>0.97</v>
      </c>
      <c r="AB67">
        <v>48.41</v>
      </c>
      <c r="AC67">
        <v>6.78</v>
      </c>
      <c r="AD67">
        <v>0.97</v>
      </c>
      <c r="AE67">
        <v>39.74</v>
      </c>
      <c r="AF67">
        <v>24.2</v>
      </c>
      <c r="AG67">
        <v>0</v>
      </c>
      <c r="AH67">
        <v>0.98</v>
      </c>
      <c r="AI67">
        <v>48.41</v>
      </c>
      <c r="AJ67">
        <v>43.57</v>
      </c>
      <c r="AK67">
        <v>24.2</v>
      </c>
      <c r="AL67">
        <v>85.17</v>
      </c>
      <c r="AM67">
        <v>24.2</v>
      </c>
      <c r="AN67">
        <v>1.02</v>
      </c>
      <c r="AO67">
        <v>12.3</v>
      </c>
      <c r="AP67">
        <v>0</v>
      </c>
      <c r="AQ67">
        <v>4.84</v>
      </c>
      <c r="AR67">
        <v>23.18</v>
      </c>
      <c r="AS67">
        <v>0</v>
      </c>
      <c r="AT67">
        <v>255.52</v>
      </c>
      <c r="AU67">
        <v>38.729999999999997</v>
      </c>
      <c r="AV67">
        <v>21.28</v>
      </c>
      <c r="AW67">
        <v>64.39</v>
      </c>
      <c r="AX67">
        <v>15.81</v>
      </c>
      <c r="AY67">
        <v>0</v>
      </c>
      <c r="AZ67">
        <v>7.75</v>
      </c>
      <c r="BA67">
        <v>23.72</v>
      </c>
      <c r="BB67">
        <v>0.61</v>
      </c>
      <c r="BC67">
        <v>106.5</v>
      </c>
      <c r="BD67">
        <v>147.91</v>
      </c>
      <c r="BE67">
        <v>0.52</v>
      </c>
      <c r="BF67">
        <v>0</v>
      </c>
      <c r="BG67">
        <v>63.18</v>
      </c>
      <c r="BH67">
        <v>0.92</v>
      </c>
      <c r="BI67">
        <v>63.63</v>
      </c>
      <c r="BJ67">
        <v>0</v>
      </c>
      <c r="BK67">
        <v>0.37</v>
      </c>
      <c r="BL67">
        <v>85.69</v>
      </c>
      <c r="BM67">
        <v>38.729999999999997</v>
      </c>
      <c r="BN67">
        <v>0</v>
      </c>
      <c r="BO67">
        <v>0.61</v>
      </c>
      <c r="BP67">
        <v>62.93</v>
      </c>
      <c r="BQ67">
        <v>0</v>
      </c>
      <c r="BR67">
        <v>0</v>
      </c>
      <c r="BS67">
        <v>4.3600000000000003</v>
      </c>
      <c r="BT67">
        <v>50.1</v>
      </c>
      <c r="BU67">
        <v>116.9</v>
      </c>
    </row>
    <row r="68" spans="7:73">
      <c r="G68" t="s">
        <v>110</v>
      </c>
      <c r="H68" s="73">
        <v>832.2</v>
      </c>
      <c r="I68" s="46">
        <v>383.21</v>
      </c>
      <c r="J68" s="46">
        <v>349.61</v>
      </c>
      <c r="K68" s="46">
        <v>69.709999999999994</v>
      </c>
      <c r="L68" s="46">
        <v>8.6199999999999992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24.2</v>
      </c>
      <c r="X68">
        <v>0.98</v>
      </c>
      <c r="Y68">
        <v>48.41</v>
      </c>
      <c r="Z68">
        <v>23.24</v>
      </c>
      <c r="AA68">
        <v>0.97</v>
      </c>
      <c r="AB68">
        <v>48.41</v>
      </c>
      <c r="AC68">
        <v>6.78</v>
      </c>
      <c r="AD68">
        <v>0.97</v>
      </c>
      <c r="AE68">
        <v>39.74</v>
      </c>
      <c r="AF68">
        <v>24.2</v>
      </c>
      <c r="AG68">
        <v>0</v>
      </c>
      <c r="AH68">
        <v>0.98</v>
      </c>
      <c r="AI68">
        <v>48.41</v>
      </c>
      <c r="AJ68">
        <v>43.57</v>
      </c>
      <c r="AK68">
        <v>24.2</v>
      </c>
      <c r="AL68">
        <v>85.17</v>
      </c>
      <c r="AM68">
        <v>24.2</v>
      </c>
      <c r="AN68">
        <v>1.02</v>
      </c>
      <c r="AO68">
        <v>12.3</v>
      </c>
      <c r="AP68">
        <v>0</v>
      </c>
      <c r="AQ68">
        <v>4.84</v>
      </c>
      <c r="AR68">
        <v>23.18</v>
      </c>
      <c r="AS68">
        <v>0</v>
      </c>
      <c r="AT68">
        <v>255.52</v>
      </c>
      <c r="AU68">
        <v>38.729999999999997</v>
      </c>
      <c r="AV68">
        <v>21.28</v>
      </c>
      <c r="AW68">
        <v>64.39</v>
      </c>
      <c r="AX68">
        <v>15.81</v>
      </c>
      <c r="AY68">
        <v>0</v>
      </c>
      <c r="AZ68">
        <v>7.75</v>
      </c>
      <c r="BA68">
        <v>23.72</v>
      </c>
      <c r="BB68">
        <v>0.61</v>
      </c>
      <c r="BC68">
        <v>106.5</v>
      </c>
      <c r="BD68">
        <v>147.91</v>
      </c>
      <c r="BE68">
        <v>0.52</v>
      </c>
      <c r="BF68">
        <v>0</v>
      </c>
      <c r="BG68">
        <v>63.18</v>
      </c>
      <c r="BH68">
        <v>0.92</v>
      </c>
      <c r="BI68">
        <v>63.63</v>
      </c>
      <c r="BJ68">
        <v>0</v>
      </c>
      <c r="BK68">
        <v>0.37</v>
      </c>
      <c r="BL68">
        <v>85.69</v>
      </c>
      <c r="BM68">
        <v>38.729999999999997</v>
      </c>
      <c r="BN68">
        <v>0</v>
      </c>
      <c r="BO68">
        <v>0.61</v>
      </c>
      <c r="BP68">
        <v>62.93</v>
      </c>
      <c r="BQ68">
        <v>0</v>
      </c>
      <c r="BR68">
        <v>0</v>
      </c>
      <c r="BS68">
        <v>3.78</v>
      </c>
      <c r="BT68">
        <v>46.5</v>
      </c>
      <c r="BU68">
        <v>108.5</v>
      </c>
    </row>
    <row r="69" spans="7:73">
      <c r="G69" t="s">
        <v>111</v>
      </c>
      <c r="H69" s="73">
        <v>819.6</v>
      </c>
      <c r="I69" s="46">
        <v>377.81</v>
      </c>
      <c r="J69" s="46">
        <v>349.61</v>
      </c>
      <c r="K69" s="46">
        <v>69.709999999999994</v>
      </c>
      <c r="L69" s="46">
        <v>8.33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24.2</v>
      </c>
      <c r="X69">
        <v>0.98</v>
      </c>
      <c r="Y69">
        <v>48.41</v>
      </c>
      <c r="Z69">
        <v>23.24</v>
      </c>
      <c r="AA69">
        <v>0.97</v>
      </c>
      <c r="AB69">
        <v>48.41</v>
      </c>
      <c r="AC69">
        <v>6.78</v>
      </c>
      <c r="AD69">
        <v>0.97</v>
      </c>
      <c r="AE69">
        <v>39.74</v>
      </c>
      <c r="AF69">
        <v>24.2</v>
      </c>
      <c r="AG69">
        <v>0</v>
      </c>
      <c r="AH69">
        <v>0.98</v>
      </c>
      <c r="AI69">
        <v>48.41</v>
      </c>
      <c r="AJ69">
        <v>43.57</v>
      </c>
      <c r="AK69">
        <v>24.2</v>
      </c>
      <c r="AL69">
        <v>85.17</v>
      </c>
      <c r="AM69">
        <v>24.2</v>
      </c>
      <c r="AN69">
        <v>1.02</v>
      </c>
      <c r="AO69">
        <v>12.3</v>
      </c>
      <c r="AP69">
        <v>0</v>
      </c>
      <c r="AQ69">
        <v>4.84</v>
      </c>
      <c r="AR69">
        <v>23.18</v>
      </c>
      <c r="AS69">
        <v>0</v>
      </c>
      <c r="AT69">
        <v>255.52</v>
      </c>
      <c r="AU69">
        <v>38.729999999999997</v>
      </c>
      <c r="AV69">
        <v>21.28</v>
      </c>
      <c r="AW69">
        <v>64.39</v>
      </c>
      <c r="AX69">
        <v>15.81</v>
      </c>
      <c r="AY69">
        <v>0</v>
      </c>
      <c r="AZ69">
        <v>7.75</v>
      </c>
      <c r="BA69">
        <v>23.72</v>
      </c>
      <c r="BB69">
        <v>0.61</v>
      </c>
      <c r="BC69">
        <v>106.5</v>
      </c>
      <c r="BD69">
        <v>147.91</v>
      </c>
      <c r="BE69">
        <v>0.52</v>
      </c>
      <c r="BF69">
        <v>0</v>
      </c>
      <c r="BG69">
        <v>63.18</v>
      </c>
      <c r="BH69">
        <v>0.92</v>
      </c>
      <c r="BI69">
        <v>63.63</v>
      </c>
      <c r="BJ69">
        <v>0</v>
      </c>
      <c r="BK69">
        <v>0.37</v>
      </c>
      <c r="BL69">
        <v>85.69</v>
      </c>
      <c r="BM69">
        <v>38.729999999999997</v>
      </c>
      <c r="BN69">
        <v>0</v>
      </c>
      <c r="BO69">
        <v>0.61</v>
      </c>
      <c r="BP69">
        <v>62.93</v>
      </c>
      <c r="BQ69">
        <v>0</v>
      </c>
      <c r="BR69">
        <v>0</v>
      </c>
      <c r="BS69">
        <v>3.49</v>
      </c>
      <c r="BT69">
        <v>41.1</v>
      </c>
      <c r="BU69">
        <v>95.9</v>
      </c>
    </row>
    <row r="70" spans="7:73">
      <c r="G70" t="s">
        <v>112</v>
      </c>
      <c r="H70" s="73">
        <v>804.2</v>
      </c>
      <c r="I70" s="46">
        <v>371.21</v>
      </c>
      <c r="J70" s="46">
        <v>349.61</v>
      </c>
      <c r="K70" s="46">
        <v>69.709999999999994</v>
      </c>
      <c r="L70" s="46">
        <v>7.4499999999999993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24.2</v>
      </c>
      <c r="X70">
        <v>0.98</v>
      </c>
      <c r="Y70">
        <v>48.41</v>
      </c>
      <c r="Z70">
        <v>23.24</v>
      </c>
      <c r="AA70">
        <v>0.97</v>
      </c>
      <c r="AB70">
        <v>48.41</v>
      </c>
      <c r="AC70">
        <v>6.78</v>
      </c>
      <c r="AD70">
        <v>0.97</v>
      </c>
      <c r="AE70">
        <v>39.74</v>
      </c>
      <c r="AF70">
        <v>24.2</v>
      </c>
      <c r="AG70">
        <v>0</v>
      </c>
      <c r="AH70">
        <v>0.98</v>
      </c>
      <c r="AI70">
        <v>48.41</v>
      </c>
      <c r="AJ70">
        <v>43.57</v>
      </c>
      <c r="AK70">
        <v>24.2</v>
      </c>
      <c r="AL70">
        <v>85.17</v>
      </c>
      <c r="AM70">
        <v>24.2</v>
      </c>
      <c r="AN70">
        <v>1.02</v>
      </c>
      <c r="AO70">
        <v>12.3</v>
      </c>
      <c r="AP70">
        <v>0</v>
      </c>
      <c r="AQ70">
        <v>4.84</v>
      </c>
      <c r="AR70">
        <v>23.18</v>
      </c>
      <c r="AS70">
        <v>0</v>
      </c>
      <c r="AT70">
        <v>255.52</v>
      </c>
      <c r="AU70">
        <v>38.729999999999997</v>
      </c>
      <c r="AV70">
        <v>21.28</v>
      </c>
      <c r="AW70">
        <v>64.39</v>
      </c>
      <c r="AX70">
        <v>15.81</v>
      </c>
      <c r="AY70">
        <v>0</v>
      </c>
      <c r="AZ70">
        <v>7.75</v>
      </c>
      <c r="BA70">
        <v>23.72</v>
      </c>
      <c r="BB70">
        <v>0.61</v>
      </c>
      <c r="BC70">
        <v>106.5</v>
      </c>
      <c r="BD70">
        <v>147.91</v>
      </c>
      <c r="BE70">
        <v>0.52</v>
      </c>
      <c r="BF70">
        <v>0</v>
      </c>
      <c r="BG70">
        <v>63.18</v>
      </c>
      <c r="BH70">
        <v>0.92</v>
      </c>
      <c r="BI70">
        <v>63.63</v>
      </c>
      <c r="BJ70">
        <v>0</v>
      </c>
      <c r="BK70">
        <v>0.37</v>
      </c>
      <c r="BL70">
        <v>85.69</v>
      </c>
      <c r="BM70">
        <v>38.729999999999997</v>
      </c>
      <c r="BN70">
        <v>0</v>
      </c>
      <c r="BO70">
        <v>0.61</v>
      </c>
      <c r="BP70">
        <v>62.93</v>
      </c>
      <c r="BQ70">
        <v>0</v>
      </c>
      <c r="BR70">
        <v>0</v>
      </c>
      <c r="BS70">
        <v>2.61</v>
      </c>
      <c r="BT70">
        <v>34.5</v>
      </c>
      <c r="BU70">
        <v>80.5</v>
      </c>
    </row>
    <row r="71" spans="7:73">
      <c r="G71" t="s">
        <v>113</v>
      </c>
      <c r="H71" s="73">
        <v>770.23</v>
      </c>
      <c r="I71" s="46">
        <v>269.89</v>
      </c>
      <c r="J71" s="46">
        <v>349.61</v>
      </c>
      <c r="K71" s="46">
        <v>45.51</v>
      </c>
      <c r="L71" s="46">
        <v>7.4499999999999993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24.2</v>
      </c>
      <c r="X71">
        <v>0.98</v>
      </c>
      <c r="Y71">
        <v>48.41</v>
      </c>
      <c r="Z71">
        <v>23.24</v>
      </c>
      <c r="AA71">
        <v>0.68</v>
      </c>
      <c r="AB71">
        <v>48.41</v>
      </c>
      <c r="AC71">
        <v>6.78</v>
      </c>
      <c r="AD71">
        <v>0.97</v>
      </c>
      <c r="AE71">
        <v>39.74</v>
      </c>
      <c r="AF71">
        <v>0</v>
      </c>
      <c r="AG71">
        <v>0</v>
      </c>
      <c r="AH71">
        <v>0.98</v>
      </c>
      <c r="AI71">
        <v>48.41</v>
      </c>
      <c r="AJ71">
        <v>43.57</v>
      </c>
      <c r="AK71">
        <v>24.2</v>
      </c>
      <c r="AL71">
        <v>85.17</v>
      </c>
      <c r="AM71">
        <v>24.2</v>
      </c>
      <c r="AN71">
        <v>1.02</v>
      </c>
      <c r="AO71">
        <v>12.3</v>
      </c>
      <c r="AP71">
        <v>0</v>
      </c>
      <c r="AQ71">
        <v>4.84</v>
      </c>
      <c r="AR71">
        <v>0</v>
      </c>
      <c r="AS71">
        <v>0</v>
      </c>
      <c r="AT71">
        <v>255.52</v>
      </c>
      <c r="AU71">
        <v>0</v>
      </c>
      <c r="AV71">
        <v>21.28</v>
      </c>
      <c r="AW71">
        <v>64.39</v>
      </c>
      <c r="AX71">
        <v>15.81</v>
      </c>
      <c r="AY71">
        <v>0</v>
      </c>
      <c r="AZ71">
        <v>7.75</v>
      </c>
      <c r="BA71">
        <v>23.72</v>
      </c>
      <c r="BB71">
        <v>0.61</v>
      </c>
      <c r="BC71">
        <v>48.41</v>
      </c>
      <c r="BD71">
        <v>147.91</v>
      </c>
      <c r="BE71">
        <v>0.52</v>
      </c>
      <c r="BF71">
        <v>0</v>
      </c>
      <c r="BG71">
        <v>63.18</v>
      </c>
      <c r="BH71">
        <v>0.92</v>
      </c>
      <c r="BI71">
        <v>63.63</v>
      </c>
      <c r="BJ71">
        <v>0</v>
      </c>
      <c r="BK71">
        <v>0.37</v>
      </c>
      <c r="BL71">
        <v>85.69</v>
      </c>
      <c r="BM71">
        <v>38.729999999999997</v>
      </c>
      <c r="BN71">
        <v>0</v>
      </c>
      <c r="BO71">
        <v>0.61</v>
      </c>
      <c r="BP71">
        <v>62.93</v>
      </c>
      <c r="BQ71">
        <v>0</v>
      </c>
      <c r="BR71">
        <v>0</v>
      </c>
      <c r="BS71">
        <v>2.61</v>
      </c>
      <c r="BT71">
        <v>30</v>
      </c>
      <c r="BU71">
        <v>70</v>
      </c>
    </row>
    <row r="72" spans="7:73">
      <c r="G72" t="s">
        <v>114</v>
      </c>
      <c r="H72" s="73">
        <v>761.13</v>
      </c>
      <c r="I72" s="46">
        <v>265.99</v>
      </c>
      <c r="J72" s="46">
        <v>349.61</v>
      </c>
      <c r="K72" s="46">
        <v>45.51</v>
      </c>
      <c r="L72" s="46">
        <v>6.58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24.2</v>
      </c>
      <c r="X72">
        <v>0.98</v>
      </c>
      <c r="Y72">
        <v>48.41</v>
      </c>
      <c r="Z72">
        <v>23.24</v>
      </c>
      <c r="AA72">
        <v>0.68</v>
      </c>
      <c r="AB72">
        <v>48.41</v>
      </c>
      <c r="AC72">
        <v>6.78</v>
      </c>
      <c r="AD72">
        <v>0.97</v>
      </c>
      <c r="AE72">
        <v>39.74</v>
      </c>
      <c r="AF72">
        <v>0</v>
      </c>
      <c r="AG72">
        <v>0</v>
      </c>
      <c r="AH72">
        <v>0.98</v>
      </c>
      <c r="AI72">
        <v>48.41</v>
      </c>
      <c r="AJ72">
        <v>43.57</v>
      </c>
      <c r="AK72">
        <v>24.2</v>
      </c>
      <c r="AL72">
        <v>85.17</v>
      </c>
      <c r="AM72">
        <v>24.2</v>
      </c>
      <c r="AN72">
        <v>1.02</v>
      </c>
      <c r="AO72">
        <v>12.3</v>
      </c>
      <c r="AP72">
        <v>0</v>
      </c>
      <c r="AQ72">
        <v>4.84</v>
      </c>
      <c r="AR72">
        <v>0</v>
      </c>
      <c r="AS72">
        <v>0</v>
      </c>
      <c r="AT72">
        <v>255.52</v>
      </c>
      <c r="AU72">
        <v>0</v>
      </c>
      <c r="AV72">
        <v>21.28</v>
      </c>
      <c r="AW72">
        <v>64.39</v>
      </c>
      <c r="AX72">
        <v>15.81</v>
      </c>
      <c r="AY72">
        <v>0</v>
      </c>
      <c r="AZ72">
        <v>7.75</v>
      </c>
      <c r="BA72">
        <v>23.72</v>
      </c>
      <c r="BB72">
        <v>0.61</v>
      </c>
      <c r="BC72">
        <v>48.41</v>
      </c>
      <c r="BD72">
        <v>147.91</v>
      </c>
      <c r="BE72">
        <v>0.52</v>
      </c>
      <c r="BF72">
        <v>0</v>
      </c>
      <c r="BG72">
        <v>63.18</v>
      </c>
      <c r="BH72">
        <v>0.92</v>
      </c>
      <c r="BI72">
        <v>63.63</v>
      </c>
      <c r="BJ72">
        <v>0</v>
      </c>
      <c r="BK72">
        <v>0.37</v>
      </c>
      <c r="BL72">
        <v>85.69</v>
      </c>
      <c r="BM72">
        <v>38.729999999999997</v>
      </c>
      <c r="BN72">
        <v>0</v>
      </c>
      <c r="BO72">
        <v>0.61</v>
      </c>
      <c r="BP72">
        <v>62.93</v>
      </c>
      <c r="BQ72">
        <v>0</v>
      </c>
      <c r="BR72">
        <v>0</v>
      </c>
      <c r="BS72">
        <v>1.74</v>
      </c>
      <c r="BT72">
        <v>26.1</v>
      </c>
      <c r="BU72">
        <v>60.9</v>
      </c>
    </row>
    <row r="73" spans="7:73">
      <c r="G73" t="s">
        <v>115</v>
      </c>
      <c r="H73" s="73">
        <v>752.73</v>
      </c>
      <c r="I73" s="46">
        <v>262.39</v>
      </c>
      <c r="J73" s="46">
        <v>349.61</v>
      </c>
      <c r="K73" s="46">
        <v>45.51</v>
      </c>
      <c r="L73" s="46">
        <v>6.58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24.2</v>
      </c>
      <c r="X73">
        <v>0.98</v>
      </c>
      <c r="Y73">
        <v>48.41</v>
      </c>
      <c r="Z73">
        <v>23.24</v>
      </c>
      <c r="AA73">
        <v>0.68</v>
      </c>
      <c r="AB73">
        <v>48.41</v>
      </c>
      <c r="AC73">
        <v>6.78</v>
      </c>
      <c r="AD73">
        <v>0.97</v>
      </c>
      <c r="AE73">
        <v>39.74</v>
      </c>
      <c r="AF73">
        <v>0</v>
      </c>
      <c r="AG73">
        <v>0</v>
      </c>
      <c r="AH73">
        <v>0.98</v>
      </c>
      <c r="AI73">
        <v>48.41</v>
      </c>
      <c r="AJ73">
        <v>43.57</v>
      </c>
      <c r="AK73">
        <v>24.2</v>
      </c>
      <c r="AL73">
        <v>85.17</v>
      </c>
      <c r="AM73">
        <v>24.2</v>
      </c>
      <c r="AN73">
        <v>1.02</v>
      </c>
      <c r="AO73">
        <v>12.3</v>
      </c>
      <c r="AP73">
        <v>0</v>
      </c>
      <c r="AQ73">
        <v>4.84</v>
      </c>
      <c r="AR73">
        <v>0</v>
      </c>
      <c r="AS73">
        <v>0</v>
      </c>
      <c r="AT73">
        <v>255.52</v>
      </c>
      <c r="AU73">
        <v>0</v>
      </c>
      <c r="AV73">
        <v>21.28</v>
      </c>
      <c r="AW73">
        <v>64.39</v>
      </c>
      <c r="AX73">
        <v>15.81</v>
      </c>
      <c r="AY73">
        <v>0</v>
      </c>
      <c r="AZ73">
        <v>7.75</v>
      </c>
      <c r="BA73">
        <v>23.72</v>
      </c>
      <c r="BB73">
        <v>0.61</v>
      </c>
      <c r="BC73">
        <v>48.41</v>
      </c>
      <c r="BD73">
        <v>147.91</v>
      </c>
      <c r="BE73">
        <v>0.52</v>
      </c>
      <c r="BF73">
        <v>0</v>
      </c>
      <c r="BG73">
        <v>63.18</v>
      </c>
      <c r="BH73">
        <v>0.92</v>
      </c>
      <c r="BI73">
        <v>63.63</v>
      </c>
      <c r="BJ73">
        <v>0</v>
      </c>
      <c r="BK73">
        <v>0.37</v>
      </c>
      <c r="BL73">
        <v>85.69</v>
      </c>
      <c r="BM73">
        <v>38.729999999999997</v>
      </c>
      <c r="BN73">
        <v>0</v>
      </c>
      <c r="BO73">
        <v>0.61</v>
      </c>
      <c r="BP73">
        <v>62.93</v>
      </c>
      <c r="BQ73">
        <v>0</v>
      </c>
      <c r="BR73">
        <v>0</v>
      </c>
      <c r="BS73">
        <v>1.74</v>
      </c>
      <c r="BT73">
        <v>22.5</v>
      </c>
      <c r="BU73">
        <v>52.5</v>
      </c>
    </row>
    <row r="74" spans="7:73">
      <c r="G74" t="s">
        <v>116</v>
      </c>
      <c r="H74" s="73">
        <v>742.23</v>
      </c>
      <c r="I74" s="46">
        <v>257.89</v>
      </c>
      <c r="J74" s="46">
        <v>349.61</v>
      </c>
      <c r="K74" s="46">
        <v>45.51</v>
      </c>
      <c r="L74" s="46">
        <v>5.6099999999999994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24.2</v>
      </c>
      <c r="X74">
        <v>0.98</v>
      </c>
      <c r="Y74">
        <v>48.41</v>
      </c>
      <c r="Z74">
        <v>23.24</v>
      </c>
      <c r="AA74">
        <v>0.68</v>
      </c>
      <c r="AB74">
        <v>48.41</v>
      </c>
      <c r="AC74">
        <v>6.78</v>
      </c>
      <c r="AD74">
        <v>0.97</v>
      </c>
      <c r="AE74">
        <v>39.74</v>
      </c>
      <c r="AF74">
        <v>0</v>
      </c>
      <c r="AG74">
        <v>0</v>
      </c>
      <c r="AH74">
        <v>0.98</v>
      </c>
      <c r="AI74">
        <v>48.41</v>
      </c>
      <c r="AJ74">
        <v>43.57</v>
      </c>
      <c r="AK74">
        <v>24.2</v>
      </c>
      <c r="AL74">
        <v>85.17</v>
      </c>
      <c r="AM74">
        <v>24.2</v>
      </c>
      <c r="AN74">
        <v>1.02</v>
      </c>
      <c r="AO74">
        <v>12.3</v>
      </c>
      <c r="AP74">
        <v>0</v>
      </c>
      <c r="AQ74">
        <v>4.84</v>
      </c>
      <c r="AR74">
        <v>0</v>
      </c>
      <c r="AS74">
        <v>0</v>
      </c>
      <c r="AT74">
        <v>255.52</v>
      </c>
      <c r="AU74">
        <v>0</v>
      </c>
      <c r="AV74">
        <v>21.28</v>
      </c>
      <c r="AW74">
        <v>64.39</v>
      </c>
      <c r="AX74">
        <v>15.81</v>
      </c>
      <c r="AY74">
        <v>0</v>
      </c>
      <c r="AZ74">
        <v>7.75</v>
      </c>
      <c r="BA74">
        <v>23.72</v>
      </c>
      <c r="BB74">
        <v>0.61</v>
      </c>
      <c r="BC74">
        <v>48.41</v>
      </c>
      <c r="BD74">
        <v>147.91</v>
      </c>
      <c r="BE74">
        <v>0.52</v>
      </c>
      <c r="BF74">
        <v>0</v>
      </c>
      <c r="BG74">
        <v>63.18</v>
      </c>
      <c r="BH74">
        <v>0.92</v>
      </c>
      <c r="BI74">
        <v>63.63</v>
      </c>
      <c r="BJ74">
        <v>0</v>
      </c>
      <c r="BK74">
        <v>0.37</v>
      </c>
      <c r="BL74">
        <v>85.69</v>
      </c>
      <c r="BM74">
        <v>38.729999999999997</v>
      </c>
      <c r="BN74">
        <v>0</v>
      </c>
      <c r="BO74">
        <v>0.61</v>
      </c>
      <c r="BP74">
        <v>62.93</v>
      </c>
      <c r="BQ74">
        <v>0</v>
      </c>
      <c r="BR74">
        <v>0</v>
      </c>
      <c r="BS74">
        <v>0.77</v>
      </c>
      <c r="BT74">
        <v>18</v>
      </c>
      <c r="BU74">
        <v>42</v>
      </c>
    </row>
    <row r="75" spans="7:73">
      <c r="G75" t="s">
        <v>117</v>
      </c>
      <c r="H75" s="73">
        <v>730.74</v>
      </c>
      <c r="I75" s="46">
        <v>296.45</v>
      </c>
      <c r="J75" s="46">
        <v>349.61</v>
      </c>
      <c r="K75" s="46">
        <v>45.51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24.2</v>
      </c>
      <c r="X75">
        <v>0.98</v>
      </c>
      <c r="Y75">
        <v>48.41</v>
      </c>
      <c r="Z75">
        <v>23.24</v>
      </c>
      <c r="AA75">
        <v>0.68</v>
      </c>
      <c r="AB75">
        <v>48.41</v>
      </c>
      <c r="AC75">
        <v>6.78</v>
      </c>
      <c r="AD75">
        <v>0.97</v>
      </c>
      <c r="AE75">
        <v>38.729999999999997</v>
      </c>
      <c r="AF75">
        <v>0</v>
      </c>
      <c r="AG75">
        <v>0</v>
      </c>
      <c r="AH75">
        <v>0.98</v>
      </c>
      <c r="AI75">
        <v>48.41</v>
      </c>
      <c r="AJ75">
        <v>43.57</v>
      </c>
      <c r="AK75">
        <v>24.2</v>
      </c>
      <c r="AL75">
        <v>85.17</v>
      </c>
      <c r="AM75">
        <v>24.2</v>
      </c>
      <c r="AN75">
        <v>1.02</v>
      </c>
      <c r="AO75">
        <v>12.3</v>
      </c>
      <c r="AP75">
        <v>0</v>
      </c>
      <c r="AQ75">
        <v>4.84</v>
      </c>
      <c r="AR75">
        <v>0</v>
      </c>
      <c r="AS75">
        <v>0</v>
      </c>
      <c r="AT75">
        <v>255.52</v>
      </c>
      <c r="AU75">
        <v>0</v>
      </c>
      <c r="AV75">
        <v>21.28</v>
      </c>
      <c r="AW75">
        <v>64.39</v>
      </c>
      <c r="AX75">
        <v>15.83</v>
      </c>
      <c r="AY75">
        <v>0</v>
      </c>
      <c r="AZ75">
        <v>14.28</v>
      </c>
      <c r="BA75">
        <v>23.72</v>
      </c>
      <c r="BB75">
        <v>0.61</v>
      </c>
      <c r="BC75">
        <v>48.41</v>
      </c>
      <c r="BD75">
        <v>147.91</v>
      </c>
      <c r="BE75">
        <v>0.52</v>
      </c>
      <c r="BF75">
        <v>0</v>
      </c>
      <c r="BG75">
        <v>63.18</v>
      </c>
      <c r="BH75">
        <v>0.92</v>
      </c>
      <c r="BI75">
        <v>63.63</v>
      </c>
      <c r="BJ75">
        <v>36.53</v>
      </c>
      <c r="BK75">
        <v>0.37</v>
      </c>
      <c r="BL75">
        <v>85.69</v>
      </c>
      <c r="BM75">
        <v>38.729999999999997</v>
      </c>
      <c r="BN75">
        <v>0</v>
      </c>
      <c r="BO75">
        <v>0.61</v>
      </c>
      <c r="BP75">
        <v>62.93</v>
      </c>
      <c r="BQ75">
        <v>0</v>
      </c>
      <c r="BR75">
        <v>0</v>
      </c>
      <c r="BS75">
        <v>0.48</v>
      </c>
      <c r="BT75">
        <v>13.5</v>
      </c>
      <c r="BU75">
        <v>31.5</v>
      </c>
    </row>
    <row r="76" spans="7:73">
      <c r="G76" t="s">
        <v>118</v>
      </c>
      <c r="H76" s="73">
        <v>723.74</v>
      </c>
      <c r="I76" s="46">
        <v>293.45</v>
      </c>
      <c r="J76" s="46">
        <v>349.61</v>
      </c>
      <c r="K76" s="46">
        <v>45.51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24.2</v>
      </c>
      <c r="X76">
        <v>0.98</v>
      </c>
      <c r="Y76">
        <v>48.41</v>
      </c>
      <c r="Z76">
        <v>23.24</v>
      </c>
      <c r="AA76">
        <v>0.68</v>
      </c>
      <c r="AB76">
        <v>48.41</v>
      </c>
      <c r="AC76">
        <v>6.78</v>
      </c>
      <c r="AD76">
        <v>0.97</v>
      </c>
      <c r="AE76">
        <v>38.729999999999997</v>
      </c>
      <c r="AF76">
        <v>0</v>
      </c>
      <c r="AG76">
        <v>0</v>
      </c>
      <c r="AH76">
        <v>0.98</v>
      </c>
      <c r="AI76">
        <v>48.41</v>
      </c>
      <c r="AJ76">
        <v>43.57</v>
      </c>
      <c r="AK76">
        <v>24.2</v>
      </c>
      <c r="AL76">
        <v>85.17</v>
      </c>
      <c r="AM76">
        <v>24.2</v>
      </c>
      <c r="AN76">
        <v>1.02</v>
      </c>
      <c r="AO76">
        <v>12.3</v>
      </c>
      <c r="AP76">
        <v>0</v>
      </c>
      <c r="AQ76">
        <v>4.84</v>
      </c>
      <c r="AR76">
        <v>0</v>
      </c>
      <c r="AS76">
        <v>0</v>
      </c>
      <c r="AT76">
        <v>255.52</v>
      </c>
      <c r="AU76">
        <v>0</v>
      </c>
      <c r="AV76">
        <v>21.28</v>
      </c>
      <c r="AW76">
        <v>64.39</v>
      </c>
      <c r="AX76">
        <v>15.83</v>
      </c>
      <c r="AY76">
        <v>0</v>
      </c>
      <c r="AZ76">
        <v>14.28</v>
      </c>
      <c r="BA76">
        <v>23.72</v>
      </c>
      <c r="BB76">
        <v>0.61</v>
      </c>
      <c r="BC76">
        <v>48.41</v>
      </c>
      <c r="BD76">
        <v>147.91</v>
      </c>
      <c r="BE76">
        <v>0.52</v>
      </c>
      <c r="BF76">
        <v>0</v>
      </c>
      <c r="BG76">
        <v>63.18</v>
      </c>
      <c r="BH76">
        <v>0.92</v>
      </c>
      <c r="BI76">
        <v>63.63</v>
      </c>
      <c r="BJ76">
        <v>36.53</v>
      </c>
      <c r="BK76">
        <v>0.37</v>
      </c>
      <c r="BL76">
        <v>85.69</v>
      </c>
      <c r="BM76">
        <v>38.729999999999997</v>
      </c>
      <c r="BN76">
        <v>0</v>
      </c>
      <c r="BO76">
        <v>0.61</v>
      </c>
      <c r="BP76">
        <v>62.93</v>
      </c>
      <c r="BQ76">
        <v>0</v>
      </c>
      <c r="BR76">
        <v>0</v>
      </c>
      <c r="BS76">
        <v>0</v>
      </c>
      <c r="BT76">
        <v>10.5</v>
      </c>
      <c r="BU76">
        <v>24.5</v>
      </c>
    </row>
    <row r="77" spans="7:73">
      <c r="G77" t="s">
        <v>119</v>
      </c>
      <c r="H77" s="73">
        <v>720.24</v>
      </c>
      <c r="I77" s="46">
        <v>291.95</v>
      </c>
      <c r="J77" s="46">
        <v>349.61</v>
      </c>
      <c r="K77" s="46">
        <v>45.51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24.2</v>
      </c>
      <c r="X77">
        <v>0.98</v>
      </c>
      <c r="Y77">
        <v>48.41</v>
      </c>
      <c r="Z77">
        <v>23.24</v>
      </c>
      <c r="AA77">
        <v>0.68</v>
      </c>
      <c r="AB77">
        <v>48.41</v>
      </c>
      <c r="AC77">
        <v>6.78</v>
      </c>
      <c r="AD77">
        <v>0.97</v>
      </c>
      <c r="AE77">
        <v>38.729999999999997</v>
      </c>
      <c r="AF77">
        <v>0</v>
      </c>
      <c r="AG77">
        <v>0</v>
      </c>
      <c r="AH77">
        <v>0.98</v>
      </c>
      <c r="AI77">
        <v>48.41</v>
      </c>
      <c r="AJ77">
        <v>43.57</v>
      </c>
      <c r="AK77">
        <v>24.2</v>
      </c>
      <c r="AL77">
        <v>85.17</v>
      </c>
      <c r="AM77">
        <v>24.2</v>
      </c>
      <c r="AN77">
        <v>1.02</v>
      </c>
      <c r="AO77">
        <v>12.3</v>
      </c>
      <c r="AP77">
        <v>0</v>
      </c>
      <c r="AQ77">
        <v>4.84</v>
      </c>
      <c r="AR77">
        <v>0</v>
      </c>
      <c r="AS77">
        <v>0</v>
      </c>
      <c r="AT77">
        <v>255.52</v>
      </c>
      <c r="AU77">
        <v>0</v>
      </c>
      <c r="AV77">
        <v>21.28</v>
      </c>
      <c r="AW77">
        <v>64.39</v>
      </c>
      <c r="AX77">
        <v>15.83</v>
      </c>
      <c r="AY77">
        <v>0</v>
      </c>
      <c r="AZ77">
        <v>14.28</v>
      </c>
      <c r="BA77">
        <v>23.72</v>
      </c>
      <c r="BB77">
        <v>0.61</v>
      </c>
      <c r="BC77">
        <v>48.41</v>
      </c>
      <c r="BD77">
        <v>147.91</v>
      </c>
      <c r="BE77">
        <v>0.52</v>
      </c>
      <c r="BF77">
        <v>0</v>
      </c>
      <c r="BG77">
        <v>63.18</v>
      </c>
      <c r="BH77">
        <v>0.92</v>
      </c>
      <c r="BI77">
        <v>63.63</v>
      </c>
      <c r="BJ77">
        <v>36.53</v>
      </c>
      <c r="BK77">
        <v>0.37</v>
      </c>
      <c r="BL77">
        <v>85.69</v>
      </c>
      <c r="BM77">
        <v>38.729999999999997</v>
      </c>
      <c r="BN77">
        <v>0</v>
      </c>
      <c r="BO77">
        <v>0.61</v>
      </c>
      <c r="BP77">
        <v>62.93</v>
      </c>
      <c r="BQ77">
        <v>0</v>
      </c>
      <c r="BR77">
        <v>0</v>
      </c>
      <c r="BS77">
        <v>0</v>
      </c>
      <c r="BT77">
        <v>9</v>
      </c>
      <c r="BU77">
        <v>21</v>
      </c>
    </row>
    <row r="78" spans="7:73">
      <c r="G78" t="s">
        <v>120</v>
      </c>
      <c r="H78" s="73">
        <v>713.24</v>
      </c>
      <c r="I78" s="46">
        <v>288.95</v>
      </c>
      <c r="J78" s="46">
        <v>349.61</v>
      </c>
      <c r="K78" s="46">
        <v>45.51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24.2</v>
      </c>
      <c r="X78">
        <v>0.98</v>
      </c>
      <c r="Y78">
        <v>48.41</v>
      </c>
      <c r="Z78">
        <v>23.24</v>
      </c>
      <c r="AA78">
        <v>0.68</v>
      </c>
      <c r="AB78">
        <v>48.41</v>
      </c>
      <c r="AC78">
        <v>6.78</v>
      </c>
      <c r="AD78">
        <v>0.97</v>
      </c>
      <c r="AE78">
        <v>38.729999999999997</v>
      </c>
      <c r="AF78">
        <v>0</v>
      </c>
      <c r="AG78">
        <v>0</v>
      </c>
      <c r="AH78">
        <v>0.98</v>
      </c>
      <c r="AI78">
        <v>48.41</v>
      </c>
      <c r="AJ78">
        <v>43.57</v>
      </c>
      <c r="AK78">
        <v>24.2</v>
      </c>
      <c r="AL78">
        <v>85.17</v>
      </c>
      <c r="AM78">
        <v>24.2</v>
      </c>
      <c r="AN78">
        <v>1.02</v>
      </c>
      <c r="AO78">
        <v>12.3</v>
      </c>
      <c r="AP78">
        <v>0</v>
      </c>
      <c r="AQ78">
        <v>4.84</v>
      </c>
      <c r="AR78">
        <v>0</v>
      </c>
      <c r="AS78">
        <v>0</v>
      </c>
      <c r="AT78">
        <v>255.52</v>
      </c>
      <c r="AU78">
        <v>0</v>
      </c>
      <c r="AV78">
        <v>21.28</v>
      </c>
      <c r="AW78">
        <v>64.39</v>
      </c>
      <c r="AX78">
        <v>15.83</v>
      </c>
      <c r="AY78">
        <v>0</v>
      </c>
      <c r="AZ78">
        <v>14.28</v>
      </c>
      <c r="BA78">
        <v>23.72</v>
      </c>
      <c r="BB78">
        <v>0.61</v>
      </c>
      <c r="BC78">
        <v>48.41</v>
      </c>
      <c r="BD78">
        <v>147.91</v>
      </c>
      <c r="BE78">
        <v>0.52</v>
      </c>
      <c r="BF78">
        <v>0</v>
      </c>
      <c r="BG78">
        <v>63.18</v>
      </c>
      <c r="BH78">
        <v>0.92</v>
      </c>
      <c r="BI78">
        <v>63.63</v>
      </c>
      <c r="BJ78">
        <v>36.53</v>
      </c>
      <c r="BK78">
        <v>0.37</v>
      </c>
      <c r="BL78">
        <v>85.69</v>
      </c>
      <c r="BM78">
        <v>38.729999999999997</v>
      </c>
      <c r="BN78">
        <v>0</v>
      </c>
      <c r="BO78">
        <v>0.61</v>
      </c>
      <c r="BP78">
        <v>62.93</v>
      </c>
      <c r="BQ78">
        <v>0</v>
      </c>
      <c r="BR78">
        <v>0</v>
      </c>
      <c r="BS78">
        <v>0</v>
      </c>
      <c r="BT78">
        <v>6</v>
      </c>
      <c r="BU78">
        <v>14</v>
      </c>
    </row>
    <row r="79" spans="7:73">
      <c r="G79" t="s">
        <v>121</v>
      </c>
      <c r="H79" s="73">
        <v>708.63</v>
      </c>
      <c r="I79" s="46">
        <v>286.95</v>
      </c>
      <c r="J79" s="46">
        <v>349.61</v>
      </c>
      <c r="K79" s="46">
        <v>45.51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24.2</v>
      </c>
      <c r="X79">
        <v>0.98</v>
      </c>
      <c r="Y79">
        <v>48.41</v>
      </c>
      <c r="Z79">
        <v>23.24</v>
      </c>
      <c r="AA79">
        <v>0.73</v>
      </c>
      <c r="AB79">
        <v>48.41</v>
      </c>
      <c r="AC79">
        <v>6.78</v>
      </c>
      <c r="AD79">
        <v>0.97</v>
      </c>
      <c r="AE79">
        <v>38.729999999999997</v>
      </c>
      <c r="AF79">
        <v>0</v>
      </c>
      <c r="AG79">
        <v>0</v>
      </c>
      <c r="AH79">
        <v>0.98</v>
      </c>
      <c r="AI79">
        <v>48.41</v>
      </c>
      <c r="AJ79">
        <v>43.57</v>
      </c>
      <c r="AK79">
        <v>24.2</v>
      </c>
      <c r="AL79">
        <v>85.17</v>
      </c>
      <c r="AM79">
        <v>24.2</v>
      </c>
      <c r="AN79">
        <v>1.02</v>
      </c>
      <c r="AO79">
        <v>12.3</v>
      </c>
      <c r="AP79">
        <v>0</v>
      </c>
      <c r="AQ79">
        <v>4.84</v>
      </c>
      <c r="AR79">
        <v>0</v>
      </c>
      <c r="AS79">
        <v>0</v>
      </c>
      <c r="AT79">
        <v>255.52</v>
      </c>
      <c r="AU79">
        <v>0</v>
      </c>
      <c r="AV79">
        <v>21.28</v>
      </c>
      <c r="AW79">
        <v>64.39</v>
      </c>
      <c r="AX79">
        <v>15.83</v>
      </c>
      <c r="AY79">
        <v>0</v>
      </c>
      <c r="AZ79">
        <v>14.28</v>
      </c>
      <c r="BA79">
        <v>23.72</v>
      </c>
      <c r="BB79">
        <v>0.61</v>
      </c>
      <c r="BC79">
        <v>48.41</v>
      </c>
      <c r="BD79">
        <v>147.91</v>
      </c>
      <c r="BE79">
        <v>0.52</v>
      </c>
      <c r="BF79">
        <v>0</v>
      </c>
      <c r="BG79">
        <v>63.18</v>
      </c>
      <c r="BH79">
        <v>0.92</v>
      </c>
      <c r="BI79">
        <v>63.63</v>
      </c>
      <c r="BJ79">
        <v>36.53</v>
      </c>
      <c r="BK79">
        <v>0.37</v>
      </c>
      <c r="BL79">
        <v>85.69</v>
      </c>
      <c r="BM79">
        <v>38.729999999999997</v>
      </c>
      <c r="BN79">
        <v>0</v>
      </c>
      <c r="BO79">
        <v>0.61</v>
      </c>
      <c r="BP79">
        <v>62.93</v>
      </c>
      <c r="BQ79">
        <v>0</v>
      </c>
      <c r="BR79">
        <v>0</v>
      </c>
      <c r="BS79">
        <v>0</v>
      </c>
      <c r="BT79">
        <v>4</v>
      </c>
      <c r="BU79">
        <v>9.34</v>
      </c>
    </row>
    <row r="80" spans="7:73">
      <c r="G80" t="s">
        <v>122</v>
      </c>
      <c r="H80" s="73">
        <v>703.41</v>
      </c>
      <c r="I80" s="46">
        <v>284.71999999999997</v>
      </c>
      <c r="J80" s="46">
        <v>349.61</v>
      </c>
      <c r="K80" s="46">
        <v>45.51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24.2</v>
      </c>
      <c r="X80">
        <v>0.98</v>
      </c>
      <c r="Y80">
        <v>48.41</v>
      </c>
      <c r="Z80">
        <v>23.24</v>
      </c>
      <c r="AA80">
        <v>0.73</v>
      </c>
      <c r="AB80">
        <v>48.41</v>
      </c>
      <c r="AC80">
        <v>6.78</v>
      </c>
      <c r="AD80">
        <v>0.97</v>
      </c>
      <c r="AE80">
        <v>38.729999999999997</v>
      </c>
      <c r="AF80">
        <v>0</v>
      </c>
      <c r="AG80">
        <v>0</v>
      </c>
      <c r="AH80">
        <v>0.98</v>
      </c>
      <c r="AI80">
        <v>48.41</v>
      </c>
      <c r="AJ80">
        <v>43.57</v>
      </c>
      <c r="AK80">
        <v>24.2</v>
      </c>
      <c r="AL80">
        <v>85.17</v>
      </c>
      <c r="AM80">
        <v>24.2</v>
      </c>
      <c r="AN80">
        <v>1.02</v>
      </c>
      <c r="AO80">
        <v>12.3</v>
      </c>
      <c r="AP80">
        <v>0</v>
      </c>
      <c r="AQ80">
        <v>4.84</v>
      </c>
      <c r="AR80">
        <v>0</v>
      </c>
      <c r="AS80">
        <v>0</v>
      </c>
      <c r="AT80">
        <v>255.52</v>
      </c>
      <c r="AU80">
        <v>0</v>
      </c>
      <c r="AV80">
        <v>21.28</v>
      </c>
      <c r="AW80">
        <v>64.39</v>
      </c>
      <c r="AX80">
        <v>15.83</v>
      </c>
      <c r="AY80">
        <v>0</v>
      </c>
      <c r="AZ80">
        <v>14.28</v>
      </c>
      <c r="BA80">
        <v>23.72</v>
      </c>
      <c r="BB80">
        <v>0.61</v>
      </c>
      <c r="BC80">
        <v>48.41</v>
      </c>
      <c r="BD80">
        <v>147.91</v>
      </c>
      <c r="BE80">
        <v>0.52</v>
      </c>
      <c r="BF80">
        <v>0</v>
      </c>
      <c r="BG80">
        <v>63.18</v>
      </c>
      <c r="BH80">
        <v>0.92</v>
      </c>
      <c r="BI80">
        <v>63.63</v>
      </c>
      <c r="BJ80">
        <v>36.53</v>
      </c>
      <c r="BK80">
        <v>0.37</v>
      </c>
      <c r="BL80">
        <v>85.69</v>
      </c>
      <c r="BM80">
        <v>38.729999999999997</v>
      </c>
      <c r="BN80">
        <v>0</v>
      </c>
      <c r="BO80">
        <v>0.61</v>
      </c>
      <c r="BP80">
        <v>62.93</v>
      </c>
      <c r="BQ80">
        <v>0</v>
      </c>
      <c r="BR80">
        <v>0</v>
      </c>
      <c r="BS80">
        <v>0</v>
      </c>
      <c r="BT80">
        <v>1.77</v>
      </c>
      <c r="BU80">
        <v>4.12</v>
      </c>
    </row>
    <row r="81" spans="7:73">
      <c r="G81" t="s">
        <v>123</v>
      </c>
      <c r="H81" s="73">
        <v>700.26</v>
      </c>
      <c r="I81" s="46">
        <v>283.36</v>
      </c>
      <c r="J81" s="46">
        <v>349.61</v>
      </c>
      <c r="K81" s="46">
        <v>45.51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24.2</v>
      </c>
      <c r="X81">
        <v>0.98</v>
      </c>
      <c r="Y81">
        <v>48.41</v>
      </c>
      <c r="Z81">
        <v>23.24</v>
      </c>
      <c r="AA81">
        <v>0.73</v>
      </c>
      <c r="AB81">
        <v>48.41</v>
      </c>
      <c r="AC81">
        <v>6.78</v>
      </c>
      <c r="AD81">
        <v>0.97</v>
      </c>
      <c r="AE81">
        <v>38.729999999999997</v>
      </c>
      <c r="AF81">
        <v>0</v>
      </c>
      <c r="AG81">
        <v>0</v>
      </c>
      <c r="AH81">
        <v>0.98</v>
      </c>
      <c r="AI81">
        <v>48.41</v>
      </c>
      <c r="AJ81">
        <v>43.57</v>
      </c>
      <c r="AK81">
        <v>24.2</v>
      </c>
      <c r="AL81">
        <v>85.17</v>
      </c>
      <c r="AM81">
        <v>24.2</v>
      </c>
      <c r="AN81">
        <v>1.02</v>
      </c>
      <c r="AO81">
        <v>12.3</v>
      </c>
      <c r="AP81">
        <v>0</v>
      </c>
      <c r="AQ81">
        <v>4.84</v>
      </c>
      <c r="AR81">
        <v>0</v>
      </c>
      <c r="AS81">
        <v>0</v>
      </c>
      <c r="AT81">
        <v>255.52</v>
      </c>
      <c r="AU81">
        <v>0</v>
      </c>
      <c r="AV81">
        <v>21.28</v>
      </c>
      <c r="AW81">
        <v>64.39</v>
      </c>
      <c r="AX81">
        <v>15.83</v>
      </c>
      <c r="AY81">
        <v>0</v>
      </c>
      <c r="AZ81">
        <v>14.28</v>
      </c>
      <c r="BA81">
        <v>23.72</v>
      </c>
      <c r="BB81">
        <v>0.61</v>
      </c>
      <c r="BC81">
        <v>48.41</v>
      </c>
      <c r="BD81">
        <v>147.91</v>
      </c>
      <c r="BE81">
        <v>0.52</v>
      </c>
      <c r="BF81">
        <v>0</v>
      </c>
      <c r="BG81">
        <v>63.18</v>
      </c>
      <c r="BH81">
        <v>0.92</v>
      </c>
      <c r="BI81">
        <v>63.63</v>
      </c>
      <c r="BJ81">
        <v>36.53</v>
      </c>
      <c r="BK81">
        <v>0.37</v>
      </c>
      <c r="BL81">
        <v>85.69</v>
      </c>
      <c r="BM81">
        <v>38.729999999999997</v>
      </c>
      <c r="BN81">
        <v>0</v>
      </c>
      <c r="BO81">
        <v>0.61</v>
      </c>
      <c r="BP81">
        <v>62.93</v>
      </c>
      <c r="BQ81">
        <v>0</v>
      </c>
      <c r="BR81">
        <v>0</v>
      </c>
      <c r="BS81">
        <v>0</v>
      </c>
      <c r="BT81">
        <v>0.41</v>
      </c>
      <c r="BU81">
        <v>0.97</v>
      </c>
    </row>
    <row r="82" spans="7:73">
      <c r="G82" t="s">
        <v>124</v>
      </c>
      <c r="H82" s="73">
        <v>699.29</v>
      </c>
      <c r="I82" s="46">
        <v>282.95</v>
      </c>
      <c r="J82" s="46">
        <v>349.61</v>
      </c>
      <c r="K82" s="46">
        <v>45.51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24.2</v>
      </c>
      <c r="X82">
        <v>0.98</v>
      </c>
      <c r="Y82">
        <v>48.41</v>
      </c>
      <c r="Z82">
        <v>23.24</v>
      </c>
      <c r="AA82">
        <v>0.73</v>
      </c>
      <c r="AB82">
        <v>48.41</v>
      </c>
      <c r="AC82">
        <v>6.78</v>
      </c>
      <c r="AD82">
        <v>0.97</v>
      </c>
      <c r="AE82">
        <v>38.729999999999997</v>
      </c>
      <c r="AF82">
        <v>0</v>
      </c>
      <c r="AG82">
        <v>0</v>
      </c>
      <c r="AH82">
        <v>0.98</v>
      </c>
      <c r="AI82">
        <v>48.41</v>
      </c>
      <c r="AJ82">
        <v>43.57</v>
      </c>
      <c r="AK82">
        <v>24.2</v>
      </c>
      <c r="AL82">
        <v>85.17</v>
      </c>
      <c r="AM82">
        <v>24.2</v>
      </c>
      <c r="AN82">
        <v>1.02</v>
      </c>
      <c r="AO82">
        <v>12.3</v>
      </c>
      <c r="AP82">
        <v>0</v>
      </c>
      <c r="AQ82">
        <v>4.84</v>
      </c>
      <c r="AR82">
        <v>0</v>
      </c>
      <c r="AS82">
        <v>0</v>
      </c>
      <c r="AT82">
        <v>255.52</v>
      </c>
      <c r="AU82">
        <v>0</v>
      </c>
      <c r="AV82">
        <v>21.28</v>
      </c>
      <c r="AW82">
        <v>64.39</v>
      </c>
      <c r="AX82">
        <v>15.83</v>
      </c>
      <c r="AY82">
        <v>0</v>
      </c>
      <c r="AZ82">
        <v>14.28</v>
      </c>
      <c r="BA82">
        <v>23.72</v>
      </c>
      <c r="BB82">
        <v>0.61</v>
      </c>
      <c r="BC82">
        <v>48.41</v>
      </c>
      <c r="BD82">
        <v>147.91</v>
      </c>
      <c r="BE82">
        <v>0.52</v>
      </c>
      <c r="BF82">
        <v>0</v>
      </c>
      <c r="BG82">
        <v>63.18</v>
      </c>
      <c r="BH82">
        <v>0.92</v>
      </c>
      <c r="BI82">
        <v>63.63</v>
      </c>
      <c r="BJ82">
        <v>36.53</v>
      </c>
      <c r="BK82">
        <v>0.37</v>
      </c>
      <c r="BL82">
        <v>85.69</v>
      </c>
      <c r="BM82">
        <v>38.729999999999997</v>
      </c>
      <c r="BN82">
        <v>0</v>
      </c>
      <c r="BO82">
        <v>0.61</v>
      </c>
      <c r="BP82">
        <v>62.93</v>
      </c>
      <c r="BQ82">
        <v>0</v>
      </c>
      <c r="BR82">
        <v>0</v>
      </c>
      <c r="BS82">
        <v>0</v>
      </c>
      <c r="BT82">
        <v>0</v>
      </c>
      <c r="BU82">
        <v>0</v>
      </c>
    </row>
    <row r="83" spans="7:73">
      <c r="G83" t="s">
        <v>125</v>
      </c>
      <c r="H83" s="73">
        <v>699.23</v>
      </c>
      <c r="I83" s="46">
        <v>282.89999999999998</v>
      </c>
      <c r="J83" s="46">
        <v>356.90999999999997</v>
      </c>
      <c r="K83" s="46">
        <v>45.51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24.2</v>
      </c>
      <c r="X83">
        <v>0.93</v>
      </c>
      <c r="Y83">
        <v>48.41</v>
      </c>
      <c r="Z83">
        <v>23.24</v>
      </c>
      <c r="AA83">
        <v>0.77</v>
      </c>
      <c r="AB83">
        <v>48.41</v>
      </c>
      <c r="AC83">
        <v>6.78</v>
      </c>
      <c r="AD83">
        <v>0.92</v>
      </c>
      <c r="AE83">
        <v>38.729999999999997</v>
      </c>
      <c r="AF83">
        <v>0</v>
      </c>
      <c r="AG83">
        <v>0</v>
      </c>
      <c r="AH83">
        <v>0.93</v>
      </c>
      <c r="AI83">
        <v>48.41</v>
      </c>
      <c r="AJ83">
        <v>43.57</v>
      </c>
      <c r="AK83">
        <v>24.2</v>
      </c>
      <c r="AL83">
        <v>85.17</v>
      </c>
      <c r="AM83">
        <v>24.2</v>
      </c>
      <c r="AN83">
        <v>1.02</v>
      </c>
      <c r="AO83">
        <v>19.600000000000001</v>
      </c>
      <c r="AP83">
        <v>0</v>
      </c>
      <c r="AQ83">
        <v>4.84</v>
      </c>
      <c r="AR83">
        <v>0</v>
      </c>
      <c r="AS83">
        <v>0</v>
      </c>
      <c r="AT83">
        <v>255.52</v>
      </c>
      <c r="AU83">
        <v>0</v>
      </c>
      <c r="AV83">
        <v>21.28</v>
      </c>
      <c r="AW83">
        <v>64.39</v>
      </c>
      <c r="AX83">
        <v>15.83</v>
      </c>
      <c r="AY83">
        <v>0</v>
      </c>
      <c r="AZ83">
        <v>14.28</v>
      </c>
      <c r="BA83">
        <v>23.72</v>
      </c>
      <c r="BB83">
        <v>0.61</v>
      </c>
      <c r="BC83">
        <v>48.41</v>
      </c>
      <c r="BD83">
        <v>147.91</v>
      </c>
      <c r="BE83">
        <v>0.52</v>
      </c>
      <c r="BF83">
        <v>0</v>
      </c>
      <c r="BG83">
        <v>63.18</v>
      </c>
      <c r="BH83">
        <v>0.92</v>
      </c>
      <c r="BI83">
        <v>63.63</v>
      </c>
      <c r="BJ83">
        <v>36.53</v>
      </c>
      <c r="BK83">
        <v>0.37</v>
      </c>
      <c r="BL83">
        <v>85.69</v>
      </c>
      <c r="BM83">
        <v>38.729999999999997</v>
      </c>
      <c r="BN83">
        <v>0</v>
      </c>
      <c r="BO83">
        <v>0.61</v>
      </c>
      <c r="BP83">
        <v>62.93</v>
      </c>
      <c r="BQ83">
        <v>0</v>
      </c>
      <c r="BR83">
        <v>0</v>
      </c>
      <c r="BS83">
        <v>0</v>
      </c>
      <c r="BT83">
        <v>0</v>
      </c>
      <c r="BU83">
        <v>0</v>
      </c>
    </row>
    <row r="84" spans="7:73">
      <c r="G84" t="s">
        <v>126</v>
      </c>
      <c r="H84" s="73">
        <v>713.75</v>
      </c>
      <c r="I84" s="46">
        <v>282.89999999999998</v>
      </c>
      <c r="J84" s="46">
        <v>356.90999999999997</v>
      </c>
      <c r="K84" s="46">
        <v>45.51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24.2</v>
      </c>
      <c r="X84">
        <v>0.93</v>
      </c>
      <c r="Y84">
        <v>48.41</v>
      </c>
      <c r="Z84">
        <v>23.24</v>
      </c>
      <c r="AA84">
        <v>0.77</v>
      </c>
      <c r="AB84">
        <v>48.41</v>
      </c>
      <c r="AC84">
        <v>6.78</v>
      </c>
      <c r="AD84">
        <v>0.92</v>
      </c>
      <c r="AE84">
        <v>38.729999999999997</v>
      </c>
      <c r="AF84">
        <v>0</v>
      </c>
      <c r="AG84">
        <v>0</v>
      </c>
      <c r="AH84">
        <v>0.93</v>
      </c>
      <c r="AI84">
        <v>48.41</v>
      </c>
      <c r="AJ84">
        <v>43.57</v>
      </c>
      <c r="AK84">
        <v>24.2</v>
      </c>
      <c r="AL84">
        <v>85.17</v>
      </c>
      <c r="AM84">
        <v>24.2</v>
      </c>
      <c r="AN84">
        <v>1.02</v>
      </c>
      <c r="AO84">
        <v>19.600000000000001</v>
      </c>
      <c r="AP84">
        <v>0</v>
      </c>
      <c r="AQ84">
        <v>4.84</v>
      </c>
      <c r="AR84">
        <v>0</v>
      </c>
      <c r="AS84">
        <v>14.52</v>
      </c>
      <c r="AT84">
        <v>255.52</v>
      </c>
      <c r="AU84">
        <v>0</v>
      </c>
      <c r="AV84">
        <v>21.28</v>
      </c>
      <c r="AW84">
        <v>64.39</v>
      </c>
      <c r="AX84">
        <v>15.83</v>
      </c>
      <c r="AY84">
        <v>0</v>
      </c>
      <c r="AZ84">
        <v>14.28</v>
      </c>
      <c r="BA84">
        <v>23.72</v>
      </c>
      <c r="BB84">
        <v>0.61</v>
      </c>
      <c r="BC84">
        <v>48.41</v>
      </c>
      <c r="BD84">
        <v>147.91</v>
      </c>
      <c r="BE84">
        <v>0.52</v>
      </c>
      <c r="BF84">
        <v>0</v>
      </c>
      <c r="BG84">
        <v>63.18</v>
      </c>
      <c r="BH84">
        <v>0.92</v>
      </c>
      <c r="BI84">
        <v>63.63</v>
      </c>
      <c r="BJ84">
        <v>36.53</v>
      </c>
      <c r="BK84">
        <v>0.37</v>
      </c>
      <c r="BL84">
        <v>85.69</v>
      </c>
      <c r="BM84">
        <v>38.729999999999997</v>
      </c>
      <c r="BN84">
        <v>0</v>
      </c>
      <c r="BO84">
        <v>0.61</v>
      </c>
      <c r="BP84">
        <v>62.93</v>
      </c>
      <c r="BQ84">
        <v>0</v>
      </c>
      <c r="BR84">
        <v>0</v>
      </c>
      <c r="BS84">
        <v>0</v>
      </c>
      <c r="BT84">
        <v>0</v>
      </c>
      <c r="BU84">
        <v>0</v>
      </c>
    </row>
    <row r="85" spans="7:73">
      <c r="G85" t="s">
        <v>127</v>
      </c>
      <c r="H85" s="73">
        <v>768.93999999999983</v>
      </c>
      <c r="I85" s="46">
        <v>282.89999999999998</v>
      </c>
      <c r="J85" s="46">
        <v>356.90999999999997</v>
      </c>
      <c r="K85" s="46">
        <v>45.51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24.2</v>
      </c>
      <c r="X85">
        <v>0.93</v>
      </c>
      <c r="Y85">
        <v>48.41</v>
      </c>
      <c r="Z85">
        <v>23.24</v>
      </c>
      <c r="AA85">
        <v>0.77</v>
      </c>
      <c r="AB85">
        <v>48.41</v>
      </c>
      <c r="AC85">
        <v>6.78</v>
      </c>
      <c r="AD85">
        <v>0.92</v>
      </c>
      <c r="AE85">
        <v>38.729999999999997</v>
      </c>
      <c r="AF85">
        <v>0</v>
      </c>
      <c r="AG85">
        <v>0</v>
      </c>
      <c r="AH85">
        <v>0.93</v>
      </c>
      <c r="AI85">
        <v>48.41</v>
      </c>
      <c r="AJ85">
        <v>43.57</v>
      </c>
      <c r="AK85">
        <v>24.2</v>
      </c>
      <c r="AL85">
        <v>85.17</v>
      </c>
      <c r="AM85">
        <v>24.2</v>
      </c>
      <c r="AN85">
        <v>1.02</v>
      </c>
      <c r="AO85">
        <v>19.600000000000001</v>
      </c>
      <c r="AP85">
        <v>0</v>
      </c>
      <c r="AQ85">
        <v>4.84</v>
      </c>
      <c r="AR85">
        <v>0</v>
      </c>
      <c r="AS85">
        <v>69.709999999999994</v>
      </c>
      <c r="AT85">
        <v>255.52</v>
      </c>
      <c r="AU85">
        <v>0</v>
      </c>
      <c r="AV85">
        <v>21.28</v>
      </c>
      <c r="AW85">
        <v>64.39</v>
      </c>
      <c r="AX85">
        <v>15.83</v>
      </c>
      <c r="AY85">
        <v>0</v>
      </c>
      <c r="AZ85">
        <v>14.28</v>
      </c>
      <c r="BA85">
        <v>23.72</v>
      </c>
      <c r="BB85">
        <v>0.61</v>
      </c>
      <c r="BC85">
        <v>48.41</v>
      </c>
      <c r="BD85">
        <v>147.91</v>
      </c>
      <c r="BE85">
        <v>0.52</v>
      </c>
      <c r="BF85">
        <v>0</v>
      </c>
      <c r="BG85">
        <v>63.18</v>
      </c>
      <c r="BH85">
        <v>0.92</v>
      </c>
      <c r="BI85">
        <v>63.63</v>
      </c>
      <c r="BJ85">
        <v>36.53</v>
      </c>
      <c r="BK85">
        <v>0.37</v>
      </c>
      <c r="BL85">
        <v>85.69</v>
      </c>
      <c r="BM85">
        <v>38.729999999999997</v>
      </c>
      <c r="BN85">
        <v>0</v>
      </c>
      <c r="BO85">
        <v>0.61</v>
      </c>
      <c r="BP85">
        <v>62.93</v>
      </c>
      <c r="BQ85">
        <v>0</v>
      </c>
      <c r="BR85">
        <v>0</v>
      </c>
      <c r="BS85">
        <v>0</v>
      </c>
      <c r="BT85">
        <v>0</v>
      </c>
      <c r="BU85">
        <v>0</v>
      </c>
    </row>
    <row r="86" spans="7:73">
      <c r="G86" t="s">
        <v>128</v>
      </c>
      <c r="H86" s="73">
        <v>768.93999999999983</v>
      </c>
      <c r="I86" s="46">
        <v>282.89999999999998</v>
      </c>
      <c r="J86" s="46">
        <v>356.90999999999997</v>
      </c>
      <c r="K86" s="46">
        <v>45.51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24.2</v>
      </c>
      <c r="X86">
        <v>0.93</v>
      </c>
      <c r="Y86">
        <v>48.41</v>
      </c>
      <c r="Z86">
        <v>23.24</v>
      </c>
      <c r="AA86">
        <v>0.77</v>
      </c>
      <c r="AB86">
        <v>48.41</v>
      </c>
      <c r="AC86">
        <v>6.78</v>
      </c>
      <c r="AD86">
        <v>0.92</v>
      </c>
      <c r="AE86">
        <v>38.729999999999997</v>
      </c>
      <c r="AF86">
        <v>0</v>
      </c>
      <c r="AG86">
        <v>0</v>
      </c>
      <c r="AH86">
        <v>0.93</v>
      </c>
      <c r="AI86">
        <v>48.41</v>
      </c>
      <c r="AJ86">
        <v>43.57</v>
      </c>
      <c r="AK86">
        <v>24.2</v>
      </c>
      <c r="AL86">
        <v>85.17</v>
      </c>
      <c r="AM86">
        <v>24.2</v>
      </c>
      <c r="AN86">
        <v>1.02</v>
      </c>
      <c r="AO86">
        <v>19.600000000000001</v>
      </c>
      <c r="AP86">
        <v>0</v>
      </c>
      <c r="AQ86">
        <v>4.84</v>
      </c>
      <c r="AR86">
        <v>0</v>
      </c>
      <c r="AS86">
        <v>69.709999999999994</v>
      </c>
      <c r="AT86">
        <v>255.52</v>
      </c>
      <c r="AU86">
        <v>0</v>
      </c>
      <c r="AV86">
        <v>21.28</v>
      </c>
      <c r="AW86">
        <v>64.39</v>
      </c>
      <c r="AX86">
        <v>15.83</v>
      </c>
      <c r="AY86">
        <v>0</v>
      </c>
      <c r="AZ86">
        <v>14.28</v>
      </c>
      <c r="BA86">
        <v>23.72</v>
      </c>
      <c r="BB86">
        <v>0.61</v>
      </c>
      <c r="BC86">
        <v>48.41</v>
      </c>
      <c r="BD86">
        <v>147.91</v>
      </c>
      <c r="BE86">
        <v>0.52</v>
      </c>
      <c r="BF86">
        <v>0</v>
      </c>
      <c r="BG86">
        <v>63.18</v>
      </c>
      <c r="BH86">
        <v>0.92</v>
      </c>
      <c r="BI86">
        <v>63.63</v>
      </c>
      <c r="BJ86">
        <v>36.53</v>
      </c>
      <c r="BK86">
        <v>0.37</v>
      </c>
      <c r="BL86">
        <v>85.69</v>
      </c>
      <c r="BM86">
        <v>38.729999999999997</v>
      </c>
      <c r="BN86">
        <v>0</v>
      </c>
      <c r="BO86">
        <v>0.61</v>
      </c>
      <c r="BP86">
        <v>62.93</v>
      </c>
      <c r="BQ86">
        <v>0</v>
      </c>
      <c r="BR86">
        <v>0</v>
      </c>
      <c r="BS86">
        <v>0</v>
      </c>
      <c r="BT86">
        <v>0</v>
      </c>
      <c r="BU86">
        <v>0</v>
      </c>
    </row>
    <row r="87" spans="7:73">
      <c r="G87" t="s">
        <v>129</v>
      </c>
      <c r="H87" s="73">
        <v>879.31</v>
      </c>
      <c r="I87" s="46">
        <v>326.47000000000003</v>
      </c>
      <c r="J87" s="46">
        <v>356.90999999999997</v>
      </c>
      <c r="K87" s="46">
        <v>45.51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24.2</v>
      </c>
      <c r="X87">
        <v>0.93</v>
      </c>
      <c r="Y87">
        <v>48.41</v>
      </c>
      <c r="Z87">
        <v>23.24</v>
      </c>
      <c r="AA87">
        <v>0.77</v>
      </c>
      <c r="AB87">
        <v>48.41</v>
      </c>
      <c r="AC87">
        <v>6.78</v>
      </c>
      <c r="AD87">
        <v>0.92</v>
      </c>
      <c r="AE87">
        <v>38.729999999999997</v>
      </c>
      <c r="AF87">
        <v>0</v>
      </c>
      <c r="AG87">
        <v>48.41</v>
      </c>
      <c r="AH87">
        <v>0.93</v>
      </c>
      <c r="AI87">
        <v>48.41</v>
      </c>
      <c r="AJ87">
        <v>43.57</v>
      </c>
      <c r="AK87">
        <v>24.2</v>
      </c>
      <c r="AL87">
        <v>85.17</v>
      </c>
      <c r="AM87">
        <v>24.2</v>
      </c>
      <c r="AN87">
        <v>1.02</v>
      </c>
      <c r="AO87">
        <v>19.600000000000001</v>
      </c>
      <c r="AP87">
        <v>0</v>
      </c>
      <c r="AQ87">
        <v>4.84</v>
      </c>
      <c r="AR87">
        <v>0</v>
      </c>
      <c r="AS87">
        <v>19.36</v>
      </c>
      <c r="AT87">
        <v>255.52</v>
      </c>
      <c r="AU87">
        <v>0</v>
      </c>
      <c r="AV87">
        <v>21.28</v>
      </c>
      <c r="AW87">
        <v>64.39</v>
      </c>
      <c r="AX87">
        <v>15.83</v>
      </c>
      <c r="AY87">
        <v>112.31</v>
      </c>
      <c r="AZ87">
        <v>14.28</v>
      </c>
      <c r="BA87">
        <v>23.72</v>
      </c>
      <c r="BB87">
        <v>0.61</v>
      </c>
      <c r="BC87">
        <v>91.98</v>
      </c>
      <c r="BD87">
        <v>147.91</v>
      </c>
      <c r="BE87">
        <v>0.52</v>
      </c>
      <c r="BF87">
        <v>0</v>
      </c>
      <c r="BG87">
        <v>63.18</v>
      </c>
      <c r="BH87">
        <v>0.92</v>
      </c>
      <c r="BI87">
        <v>63.63</v>
      </c>
      <c r="BJ87">
        <v>36.53</v>
      </c>
      <c r="BK87">
        <v>0.37</v>
      </c>
      <c r="BL87">
        <v>85.69</v>
      </c>
      <c r="BM87">
        <v>38.729999999999997</v>
      </c>
      <c r="BN87">
        <v>0</v>
      </c>
      <c r="BO87">
        <v>0.61</v>
      </c>
      <c r="BP87">
        <v>62.93</v>
      </c>
      <c r="BQ87">
        <v>0</v>
      </c>
      <c r="BR87">
        <v>0</v>
      </c>
      <c r="BS87">
        <v>0</v>
      </c>
      <c r="BT87">
        <v>0</v>
      </c>
      <c r="BU87">
        <v>0</v>
      </c>
    </row>
    <row r="88" spans="7:73">
      <c r="G88" t="s">
        <v>130</v>
      </c>
      <c r="H88" s="73">
        <v>946.11999999999989</v>
      </c>
      <c r="I88" s="46">
        <v>326.47000000000003</v>
      </c>
      <c r="J88" s="46">
        <v>356.90999999999997</v>
      </c>
      <c r="K88" s="46">
        <v>45.51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24.2</v>
      </c>
      <c r="X88">
        <v>0.93</v>
      </c>
      <c r="Y88">
        <v>48.41</v>
      </c>
      <c r="Z88">
        <v>23.24</v>
      </c>
      <c r="AA88">
        <v>0.77</v>
      </c>
      <c r="AB88">
        <v>48.41</v>
      </c>
      <c r="AC88">
        <v>6.78</v>
      </c>
      <c r="AD88">
        <v>0.92</v>
      </c>
      <c r="AE88">
        <v>38.729999999999997</v>
      </c>
      <c r="AF88">
        <v>0</v>
      </c>
      <c r="AG88">
        <v>48.41</v>
      </c>
      <c r="AH88">
        <v>0.93</v>
      </c>
      <c r="AI88">
        <v>48.41</v>
      </c>
      <c r="AJ88">
        <v>43.57</v>
      </c>
      <c r="AK88">
        <v>24.2</v>
      </c>
      <c r="AL88">
        <v>85.17</v>
      </c>
      <c r="AM88">
        <v>24.2</v>
      </c>
      <c r="AN88">
        <v>1.02</v>
      </c>
      <c r="AO88">
        <v>19.600000000000001</v>
      </c>
      <c r="AP88">
        <v>0</v>
      </c>
      <c r="AQ88">
        <v>4.84</v>
      </c>
      <c r="AR88">
        <v>0</v>
      </c>
      <c r="AS88">
        <v>69.709999999999994</v>
      </c>
      <c r="AT88">
        <v>255.52</v>
      </c>
      <c r="AU88">
        <v>0</v>
      </c>
      <c r="AV88">
        <v>21.28</v>
      </c>
      <c r="AW88">
        <v>64.39</v>
      </c>
      <c r="AX88">
        <v>15.83</v>
      </c>
      <c r="AY88">
        <v>128.77000000000001</v>
      </c>
      <c r="AZ88">
        <v>14.28</v>
      </c>
      <c r="BA88">
        <v>23.72</v>
      </c>
      <c r="BB88">
        <v>0.61</v>
      </c>
      <c r="BC88">
        <v>91.98</v>
      </c>
      <c r="BD88">
        <v>147.91</v>
      </c>
      <c r="BE88">
        <v>0.52</v>
      </c>
      <c r="BF88">
        <v>0</v>
      </c>
      <c r="BG88">
        <v>63.18</v>
      </c>
      <c r="BH88">
        <v>0.92</v>
      </c>
      <c r="BI88">
        <v>63.63</v>
      </c>
      <c r="BJ88">
        <v>36.53</v>
      </c>
      <c r="BK88">
        <v>0.37</v>
      </c>
      <c r="BL88">
        <v>85.69</v>
      </c>
      <c r="BM88">
        <v>38.729999999999997</v>
      </c>
      <c r="BN88">
        <v>0</v>
      </c>
      <c r="BO88">
        <v>0.61</v>
      </c>
      <c r="BP88">
        <v>62.93</v>
      </c>
      <c r="BQ88">
        <v>0</v>
      </c>
      <c r="BR88">
        <v>0</v>
      </c>
      <c r="BS88">
        <v>0</v>
      </c>
      <c r="BT88">
        <v>0</v>
      </c>
      <c r="BU88">
        <v>0</v>
      </c>
    </row>
    <row r="89" spans="7:73">
      <c r="G89" t="s">
        <v>131</v>
      </c>
      <c r="H89" s="73">
        <v>946.11999999999989</v>
      </c>
      <c r="I89" s="46">
        <v>326.47000000000003</v>
      </c>
      <c r="J89" s="46">
        <v>356.90999999999997</v>
      </c>
      <c r="K89" s="46">
        <v>45.51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24.2</v>
      </c>
      <c r="X89">
        <v>0.93</v>
      </c>
      <c r="Y89">
        <v>48.41</v>
      </c>
      <c r="Z89">
        <v>23.24</v>
      </c>
      <c r="AA89">
        <v>0.77</v>
      </c>
      <c r="AB89">
        <v>48.41</v>
      </c>
      <c r="AC89">
        <v>6.78</v>
      </c>
      <c r="AD89">
        <v>0.92</v>
      </c>
      <c r="AE89">
        <v>38.729999999999997</v>
      </c>
      <c r="AF89">
        <v>0</v>
      </c>
      <c r="AG89">
        <v>48.41</v>
      </c>
      <c r="AH89">
        <v>0.93</v>
      </c>
      <c r="AI89">
        <v>48.41</v>
      </c>
      <c r="AJ89">
        <v>43.57</v>
      </c>
      <c r="AK89">
        <v>24.2</v>
      </c>
      <c r="AL89">
        <v>85.17</v>
      </c>
      <c r="AM89">
        <v>24.2</v>
      </c>
      <c r="AN89">
        <v>1.02</v>
      </c>
      <c r="AO89">
        <v>19.600000000000001</v>
      </c>
      <c r="AP89">
        <v>0</v>
      </c>
      <c r="AQ89">
        <v>4.84</v>
      </c>
      <c r="AR89">
        <v>0</v>
      </c>
      <c r="AS89">
        <v>69.709999999999994</v>
      </c>
      <c r="AT89">
        <v>255.52</v>
      </c>
      <c r="AU89">
        <v>0</v>
      </c>
      <c r="AV89">
        <v>21.28</v>
      </c>
      <c r="AW89">
        <v>64.39</v>
      </c>
      <c r="AX89">
        <v>15.83</v>
      </c>
      <c r="AY89">
        <v>128.77000000000001</v>
      </c>
      <c r="AZ89">
        <v>14.28</v>
      </c>
      <c r="BA89">
        <v>23.72</v>
      </c>
      <c r="BB89">
        <v>0.61</v>
      </c>
      <c r="BC89">
        <v>91.98</v>
      </c>
      <c r="BD89">
        <v>147.91</v>
      </c>
      <c r="BE89">
        <v>0.52</v>
      </c>
      <c r="BF89">
        <v>0</v>
      </c>
      <c r="BG89">
        <v>63.18</v>
      </c>
      <c r="BH89">
        <v>0.92</v>
      </c>
      <c r="BI89">
        <v>63.63</v>
      </c>
      <c r="BJ89">
        <v>36.53</v>
      </c>
      <c r="BK89">
        <v>0.37</v>
      </c>
      <c r="BL89">
        <v>85.69</v>
      </c>
      <c r="BM89">
        <v>38.729999999999997</v>
      </c>
      <c r="BN89">
        <v>0</v>
      </c>
      <c r="BO89">
        <v>0.61</v>
      </c>
      <c r="BP89">
        <v>62.93</v>
      </c>
      <c r="BQ89">
        <v>0</v>
      </c>
      <c r="BR89">
        <v>0</v>
      </c>
      <c r="BS89">
        <v>0</v>
      </c>
      <c r="BT89">
        <v>0</v>
      </c>
      <c r="BU89">
        <v>0</v>
      </c>
    </row>
    <row r="90" spans="7:73">
      <c r="G90" t="s">
        <v>132</v>
      </c>
      <c r="H90" s="73">
        <v>946.15999999999985</v>
      </c>
      <c r="I90" s="46">
        <v>326.47000000000003</v>
      </c>
      <c r="J90" s="46">
        <v>356.90999999999997</v>
      </c>
      <c r="K90" s="46">
        <v>45.51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24.2</v>
      </c>
      <c r="X90">
        <v>0.93</v>
      </c>
      <c r="Y90">
        <v>48.41</v>
      </c>
      <c r="Z90">
        <v>23.24</v>
      </c>
      <c r="AA90">
        <v>0.77</v>
      </c>
      <c r="AB90">
        <v>48.41</v>
      </c>
      <c r="AC90">
        <v>6.78</v>
      </c>
      <c r="AD90">
        <v>0.92</v>
      </c>
      <c r="AE90">
        <v>38.729999999999997</v>
      </c>
      <c r="AF90">
        <v>0</v>
      </c>
      <c r="AG90">
        <v>48.41</v>
      </c>
      <c r="AH90">
        <v>0.93</v>
      </c>
      <c r="AI90">
        <v>48.41</v>
      </c>
      <c r="AJ90">
        <v>43.57</v>
      </c>
      <c r="AK90">
        <v>24.2</v>
      </c>
      <c r="AL90">
        <v>85.17</v>
      </c>
      <c r="AM90">
        <v>24.2</v>
      </c>
      <c r="AN90">
        <v>1.02</v>
      </c>
      <c r="AO90">
        <v>19.600000000000001</v>
      </c>
      <c r="AP90">
        <v>0</v>
      </c>
      <c r="AQ90">
        <v>4.84</v>
      </c>
      <c r="AR90">
        <v>0</v>
      </c>
      <c r="AS90">
        <v>69.709999999999994</v>
      </c>
      <c r="AT90">
        <v>255.52</v>
      </c>
      <c r="AU90">
        <v>0</v>
      </c>
      <c r="AV90">
        <v>21.28</v>
      </c>
      <c r="AW90">
        <v>64.39</v>
      </c>
      <c r="AX90">
        <v>15.87</v>
      </c>
      <c r="AY90">
        <v>128.77000000000001</v>
      </c>
      <c r="AZ90">
        <v>14.28</v>
      </c>
      <c r="BA90">
        <v>23.72</v>
      </c>
      <c r="BB90">
        <v>0.61</v>
      </c>
      <c r="BC90">
        <v>91.98</v>
      </c>
      <c r="BD90">
        <v>147.91</v>
      </c>
      <c r="BE90">
        <v>0.52</v>
      </c>
      <c r="BF90">
        <v>0</v>
      </c>
      <c r="BG90">
        <v>63.18</v>
      </c>
      <c r="BH90">
        <v>0.92</v>
      </c>
      <c r="BI90">
        <v>63.63</v>
      </c>
      <c r="BJ90">
        <v>36.53</v>
      </c>
      <c r="BK90">
        <v>0.37</v>
      </c>
      <c r="BL90">
        <v>85.69</v>
      </c>
      <c r="BM90">
        <v>38.729999999999997</v>
      </c>
      <c r="BN90">
        <v>0</v>
      </c>
      <c r="BO90">
        <v>0.61</v>
      </c>
      <c r="BP90">
        <v>62.93</v>
      </c>
      <c r="BQ90">
        <v>0</v>
      </c>
      <c r="BR90">
        <v>0</v>
      </c>
      <c r="BS90">
        <v>0</v>
      </c>
      <c r="BT90">
        <v>0</v>
      </c>
      <c r="BU90">
        <v>0</v>
      </c>
    </row>
    <row r="91" spans="7:73">
      <c r="G91" t="s">
        <v>133</v>
      </c>
      <c r="H91" s="73">
        <v>1157.7199999999998</v>
      </c>
      <c r="I91" s="46">
        <v>418.70000000000005</v>
      </c>
      <c r="J91" s="46">
        <v>356.90999999999997</v>
      </c>
      <c r="K91" s="46">
        <v>45.51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24.2</v>
      </c>
      <c r="X91">
        <v>0.93</v>
      </c>
      <c r="Y91">
        <v>48.41</v>
      </c>
      <c r="Z91">
        <v>23.24</v>
      </c>
      <c r="AA91">
        <v>0.73</v>
      </c>
      <c r="AB91">
        <v>48.41</v>
      </c>
      <c r="AC91">
        <v>6.78</v>
      </c>
      <c r="AD91">
        <v>0.92</v>
      </c>
      <c r="AE91">
        <v>36.69</v>
      </c>
      <c r="AF91">
        <v>0</v>
      </c>
      <c r="AG91">
        <v>48.41</v>
      </c>
      <c r="AH91">
        <v>0.93</v>
      </c>
      <c r="AI91">
        <v>48.41</v>
      </c>
      <c r="AJ91">
        <v>43.57</v>
      </c>
      <c r="AK91">
        <v>24.2</v>
      </c>
      <c r="AL91">
        <v>85.17</v>
      </c>
      <c r="AM91">
        <v>24.2</v>
      </c>
      <c r="AN91">
        <v>1.02</v>
      </c>
      <c r="AO91">
        <v>19.600000000000001</v>
      </c>
      <c r="AP91">
        <v>0</v>
      </c>
      <c r="AQ91">
        <v>4.84</v>
      </c>
      <c r="AR91">
        <v>23.18</v>
      </c>
      <c r="AS91">
        <v>69.709999999999994</v>
      </c>
      <c r="AT91">
        <v>255.52</v>
      </c>
      <c r="AU91">
        <v>0</v>
      </c>
      <c r="AV91">
        <v>21.28</v>
      </c>
      <c r="AW91">
        <v>64.39</v>
      </c>
      <c r="AX91">
        <v>232.47</v>
      </c>
      <c r="AY91">
        <v>48.41</v>
      </c>
      <c r="AZ91">
        <v>83.27</v>
      </c>
      <c r="BA91">
        <v>23.72</v>
      </c>
      <c r="BB91">
        <v>0.61</v>
      </c>
      <c r="BC91">
        <v>91.98</v>
      </c>
      <c r="BD91">
        <v>147.91</v>
      </c>
      <c r="BE91">
        <v>0.52</v>
      </c>
      <c r="BF91">
        <v>54.22</v>
      </c>
      <c r="BG91">
        <v>63.18</v>
      </c>
      <c r="BH91">
        <v>0.92</v>
      </c>
      <c r="BI91">
        <v>63.63</v>
      </c>
      <c r="BJ91">
        <v>36.53</v>
      </c>
      <c r="BK91">
        <v>0.37</v>
      </c>
      <c r="BL91">
        <v>85.69</v>
      </c>
      <c r="BM91">
        <v>38.729999999999997</v>
      </c>
      <c r="BN91">
        <v>23.24</v>
      </c>
      <c r="BO91">
        <v>0.61</v>
      </c>
      <c r="BP91">
        <v>62.93</v>
      </c>
      <c r="BQ91">
        <v>0</v>
      </c>
      <c r="BR91">
        <v>0</v>
      </c>
      <c r="BS91">
        <v>0</v>
      </c>
      <c r="BT91">
        <v>0</v>
      </c>
      <c r="BU91">
        <v>0</v>
      </c>
    </row>
    <row r="92" spans="7:73">
      <c r="G92" t="s">
        <v>134</v>
      </c>
      <c r="H92" s="73">
        <v>1157.7199999999998</v>
      </c>
      <c r="I92" s="46">
        <v>418.70000000000005</v>
      </c>
      <c r="J92" s="46">
        <v>356.90999999999997</v>
      </c>
      <c r="K92" s="46">
        <v>45.51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24.2</v>
      </c>
      <c r="X92">
        <v>0.93</v>
      </c>
      <c r="Y92">
        <v>48.41</v>
      </c>
      <c r="Z92">
        <v>23.24</v>
      </c>
      <c r="AA92">
        <v>0.73</v>
      </c>
      <c r="AB92">
        <v>48.41</v>
      </c>
      <c r="AC92">
        <v>6.78</v>
      </c>
      <c r="AD92">
        <v>0.92</v>
      </c>
      <c r="AE92">
        <v>36.69</v>
      </c>
      <c r="AF92">
        <v>0</v>
      </c>
      <c r="AG92">
        <v>48.41</v>
      </c>
      <c r="AH92">
        <v>0.93</v>
      </c>
      <c r="AI92">
        <v>48.41</v>
      </c>
      <c r="AJ92">
        <v>43.57</v>
      </c>
      <c r="AK92">
        <v>24.2</v>
      </c>
      <c r="AL92">
        <v>85.17</v>
      </c>
      <c r="AM92">
        <v>24.2</v>
      </c>
      <c r="AN92">
        <v>1.02</v>
      </c>
      <c r="AO92">
        <v>19.600000000000001</v>
      </c>
      <c r="AP92">
        <v>0</v>
      </c>
      <c r="AQ92">
        <v>4.84</v>
      </c>
      <c r="AR92">
        <v>23.18</v>
      </c>
      <c r="AS92">
        <v>69.709999999999994</v>
      </c>
      <c r="AT92">
        <v>255.52</v>
      </c>
      <c r="AU92">
        <v>0</v>
      </c>
      <c r="AV92">
        <v>21.28</v>
      </c>
      <c r="AW92">
        <v>64.39</v>
      </c>
      <c r="AX92">
        <v>232.47</v>
      </c>
      <c r="AY92">
        <v>48.41</v>
      </c>
      <c r="AZ92">
        <v>83.27</v>
      </c>
      <c r="BA92">
        <v>23.72</v>
      </c>
      <c r="BB92">
        <v>0.61</v>
      </c>
      <c r="BC92">
        <v>91.98</v>
      </c>
      <c r="BD92">
        <v>147.91</v>
      </c>
      <c r="BE92">
        <v>0.52</v>
      </c>
      <c r="BF92">
        <v>54.22</v>
      </c>
      <c r="BG92">
        <v>63.18</v>
      </c>
      <c r="BH92">
        <v>0.92</v>
      </c>
      <c r="BI92">
        <v>63.63</v>
      </c>
      <c r="BJ92">
        <v>36.53</v>
      </c>
      <c r="BK92">
        <v>0.37</v>
      </c>
      <c r="BL92">
        <v>85.69</v>
      </c>
      <c r="BM92">
        <v>38.729999999999997</v>
      </c>
      <c r="BN92">
        <v>23.24</v>
      </c>
      <c r="BO92">
        <v>0.61</v>
      </c>
      <c r="BP92">
        <v>62.93</v>
      </c>
      <c r="BQ92">
        <v>0</v>
      </c>
      <c r="BR92">
        <v>0</v>
      </c>
      <c r="BS92">
        <v>0</v>
      </c>
      <c r="BT92">
        <v>0</v>
      </c>
      <c r="BU92">
        <v>0</v>
      </c>
    </row>
    <row r="93" spans="7:73">
      <c r="G93" t="s">
        <v>135</v>
      </c>
      <c r="H93" s="73">
        <v>1175.1499999999999</v>
      </c>
      <c r="I93" s="46">
        <v>418.70000000000005</v>
      </c>
      <c r="J93" s="46">
        <v>356.90999999999997</v>
      </c>
      <c r="K93" s="46">
        <v>45.51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24.2</v>
      </c>
      <c r="X93">
        <v>0.93</v>
      </c>
      <c r="Y93">
        <v>48.41</v>
      </c>
      <c r="Z93">
        <v>23.24</v>
      </c>
      <c r="AA93">
        <v>0.73</v>
      </c>
      <c r="AB93">
        <v>48.41</v>
      </c>
      <c r="AC93">
        <v>6.78</v>
      </c>
      <c r="AD93">
        <v>0.92</v>
      </c>
      <c r="AE93">
        <v>36.69</v>
      </c>
      <c r="AF93">
        <v>0</v>
      </c>
      <c r="AG93">
        <v>48.41</v>
      </c>
      <c r="AH93">
        <v>0.93</v>
      </c>
      <c r="AI93">
        <v>48.41</v>
      </c>
      <c r="AJ93">
        <v>43.57</v>
      </c>
      <c r="AK93">
        <v>24.2</v>
      </c>
      <c r="AL93">
        <v>85.17</v>
      </c>
      <c r="AM93">
        <v>24.2</v>
      </c>
      <c r="AN93">
        <v>1.02</v>
      </c>
      <c r="AO93">
        <v>19.600000000000001</v>
      </c>
      <c r="AP93">
        <v>0</v>
      </c>
      <c r="AQ93">
        <v>4.84</v>
      </c>
      <c r="AR93">
        <v>23.18</v>
      </c>
      <c r="AS93">
        <v>69.709999999999994</v>
      </c>
      <c r="AT93">
        <v>255.52</v>
      </c>
      <c r="AU93">
        <v>0</v>
      </c>
      <c r="AV93">
        <v>21.28</v>
      </c>
      <c r="AW93">
        <v>64.39</v>
      </c>
      <c r="AX93">
        <v>232.47</v>
      </c>
      <c r="AY93">
        <v>65.84</v>
      </c>
      <c r="AZ93">
        <v>83.27</v>
      </c>
      <c r="BA93">
        <v>23.72</v>
      </c>
      <c r="BB93">
        <v>0.61</v>
      </c>
      <c r="BC93">
        <v>91.98</v>
      </c>
      <c r="BD93">
        <v>147.91</v>
      </c>
      <c r="BE93">
        <v>0.52</v>
      </c>
      <c r="BF93">
        <v>54.22</v>
      </c>
      <c r="BG93">
        <v>63.18</v>
      </c>
      <c r="BH93">
        <v>0.92</v>
      </c>
      <c r="BI93">
        <v>63.63</v>
      </c>
      <c r="BJ93">
        <v>36.53</v>
      </c>
      <c r="BK93">
        <v>0.37</v>
      </c>
      <c r="BL93">
        <v>85.69</v>
      </c>
      <c r="BM93">
        <v>38.729999999999997</v>
      </c>
      <c r="BN93">
        <v>23.24</v>
      </c>
      <c r="BO93">
        <v>0.61</v>
      </c>
      <c r="BP93">
        <v>62.93</v>
      </c>
      <c r="BQ93">
        <v>0</v>
      </c>
      <c r="BR93">
        <v>0</v>
      </c>
      <c r="BS93">
        <v>0</v>
      </c>
      <c r="BT93">
        <v>0</v>
      </c>
      <c r="BU93">
        <v>0</v>
      </c>
    </row>
    <row r="94" spans="7:73">
      <c r="G94" t="s">
        <v>136</v>
      </c>
      <c r="H94" s="73">
        <v>1175.1499999999999</v>
      </c>
      <c r="I94" s="46">
        <v>418.70000000000005</v>
      </c>
      <c r="J94" s="46">
        <v>356.90999999999997</v>
      </c>
      <c r="K94" s="46">
        <v>45.51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24.2</v>
      </c>
      <c r="X94">
        <v>0.93</v>
      </c>
      <c r="Y94">
        <v>48.41</v>
      </c>
      <c r="Z94">
        <v>23.24</v>
      </c>
      <c r="AA94">
        <v>0.73</v>
      </c>
      <c r="AB94">
        <v>48.41</v>
      </c>
      <c r="AC94">
        <v>6.78</v>
      </c>
      <c r="AD94">
        <v>0.92</v>
      </c>
      <c r="AE94">
        <v>36.69</v>
      </c>
      <c r="AF94">
        <v>0</v>
      </c>
      <c r="AG94">
        <v>48.41</v>
      </c>
      <c r="AH94">
        <v>0.93</v>
      </c>
      <c r="AI94">
        <v>48.41</v>
      </c>
      <c r="AJ94">
        <v>43.57</v>
      </c>
      <c r="AK94">
        <v>24.2</v>
      </c>
      <c r="AL94">
        <v>85.17</v>
      </c>
      <c r="AM94">
        <v>24.2</v>
      </c>
      <c r="AN94">
        <v>1.02</v>
      </c>
      <c r="AO94">
        <v>19.600000000000001</v>
      </c>
      <c r="AP94">
        <v>0</v>
      </c>
      <c r="AQ94">
        <v>4.84</v>
      </c>
      <c r="AR94">
        <v>23.18</v>
      </c>
      <c r="AS94">
        <v>69.709999999999994</v>
      </c>
      <c r="AT94">
        <v>255.52</v>
      </c>
      <c r="AU94">
        <v>0</v>
      </c>
      <c r="AV94">
        <v>21.28</v>
      </c>
      <c r="AW94">
        <v>64.39</v>
      </c>
      <c r="AX94">
        <v>232.47</v>
      </c>
      <c r="AY94">
        <v>65.84</v>
      </c>
      <c r="AZ94">
        <v>83.27</v>
      </c>
      <c r="BA94">
        <v>23.72</v>
      </c>
      <c r="BB94">
        <v>0.61</v>
      </c>
      <c r="BC94">
        <v>91.98</v>
      </c>
      <c r="BD94">
        <v>147.91</v>
      </c>
      <c r="BE94">
        <v>0.52</v>
      </c>
      <c r="BF94">
        <v>54.22</v>
      </c>
      <c r="BG94">
        <v>63.18</v>
      </c>
      <c r="BH94">
        <v>0.92</v>
      </c>
      <c r="BI94">
        <v>63.63</v>
      </c>
      <c r="BJ94">
        <v>36.53</v>
      </c>
      <c r="BK94">
        <v>0.37</v>
      </c>
      <c r="BL94">
        <v>85.69</v>
      </c>
      <c r="BM94">
        <v>38.729999999999997</v>
      </c>
      <c r="BN94">
        <v>23.24</v>
      </c>
      <c r="BO94">
        <v>0.61</v>
      </c>
      <c r="BP94">
        <v>62.93</v>
      </c>
      <c r="BQ94">
        <v>0</v>
      </c>
      <c r="BR94">
        <v>0</v>
      </c>
      <c r="BS94">
        <v>0</v>
      </c>
      <c r="BT94">
        <v>0</v>
      </c>
      <c r="BU94">
        <v>0</v>
      </c>
    </row>
    <row r="95" spans="7:73">
      <c r="G95" t="s">
        <v>137</v>
      </c>
      <c r="H95" s="73">
        <v>1237.98</v>
      </c>
      <c r="I95" s="46">
        <v>418.70000000000005</v>
      </c>
      <c r="J95" s="46">
        <v>356.90999999999997</v>
      </c>
      <c r="K95" s="46">
        <v>45.51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24.2</v>
      </c>
      <c r="X95">
        <v>0.93</v>
      </c>
      <c r="Y95">
        <v>48.41</v>
      </c>
      <c r="Z95">
        <v>23.24</v>
      </c>
      <c r="AA95">
        <v>0.63</v>
      </c>
      <c r="AB95">
        <v>48.41</v>
      </c>
      <c r="AC95">
        <v>6.78</v>
      </c>
      <c r="AD95">
        <v>0.92</v>
      </c>
      <c r="AE95">
        <v>36.69</v>
      </c>
      <c r="AF95">
        <v>0</v>
      </c>
      <c r="AG95">
        <v>48.41</v>
      </c>
      <c r="AH95">
        <v>0.93</v>
      </c>
      <c r="AI95">
        <v>48.41</v>
      </c>
      <c r="AJ95">
        <v>43.57</v>
      </c>
      <c r="AK95">
        <v>24.2</v>
      </c>
      <c r="AL95">
        <v>85.17</v>
      </c>
      <c r="AM95">
        <v>24.2</v>
      </c>
      <c r="AN95">
        <v>1.02</v>
      </c>
      <c r="AO95">
        <v>19.600000000000001</v>
      </c>
      <c r="AP95">
        <v>0</v>
      </c>
      <c r="AQ95">
        <v>4.84</v>
      </c>
      <c r="AR95">
        <v>23.18</v>
      </c>
      <c r="AS95">
        <v>69.709999999999994</v>
      </c>
      <c r="AT95">
        <v>255.52</v>
      </c>
      <c r="AU95">
        <v>0</v>
      </c>
      <c r="AV95">
        <v>21.28</v>
      </c>
      <c r="AW95">
        <v>64.39</v>
      </c>
      <c r="AX95">
        <v>232.47</v>
      </c>
      <c r="AY95">
        <v>128.77000000000001</v>
      </c>
      <c r="AZ95">
        <v>83.27</v>
      </c>
      <c r="BA95">
        <v>23.72</v>
      </c>
      <c r="BB95">
        <v>0.61</v>
      </c>
      <c r="BC95">
        <v>91.98</v>
      </c>
      <c r="BD95">
        <v>147.91</v>
      </c>
      <c r="BE95">
        <v>0.52</v>
      </c>
      <c r="BF95">
        <v>54.22</v>
      </c>
      <c r="BG95">
        <v>63.18</v>
      </c>
      <c r="BH95">
        <v>0.92</v>
      </c>
      <c r="BI95">
        <v>63.63</v>
      </c>
      <c r="BJ95">
        <v>36.53</v>
      </c>
      <c r="BK95">
        <v>0.37</v>
      </c>
      <c r="BL95">
        <v>85.69</v>
      </c>
      <c r="BM95">
        <v>38.729999999999997</v>
      </c>
      <c r="BN95">
        <v>23.24</v>
      </c>
      <c r="BO95">
        <v>0.61</v>
      </c>
      <c r="BP95">
        <v>62.93</v>
      </c>
      <c r="BQ95">
        <v>0</v>
      </c>
      <c r="BR95">
        <v>0</v>
      </c>
      <c r="BS95">
        <v>0</v>
      </c>
      <c r="BT95">
        <v>0</v>
      </c>
      <c r="BU95">
        <v>0</v>
      </c>
    </row>
    <row r="96" spans="7:73">
      <c r="G96" t="s">
        <v>138</v>
      </c>
      <c r="H96" s="73">
        <v>1237.98</v>
      </c>
      <c r="I96" s="46">
        <v>418.70000000000005</v>
      </c>
      <c r="J96" s="46">
        <v>356.90999999999997</v>
      </c>
      <c r="K96" s="46">
        <v>45.51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24.2</v>
      </c>
      <c r="X96">
        <v>0.93</v>
      </c>
      <c r="Y96">
        <v>48.41</v>
      </c>
      <c r="Z96">
        <v>23.24</v>
      </c>
      <c r="AA96">
        <v>0.63</v>
      </c>
      <c r="AB96">
        <v>48.41</v>
      </c>
      <c r="AC96">
        <v>6.78</v>
      </c>
      <c r="AD96">
        <v>0.92</v>
      </c>
      <c r="AE96">
        <v>36.69</v>
      </c>
      <c r="AF96">
        <v>0</v>
      </c>
      <c r="AG96">
        <v>48.41</v>
      </c>
      <c r="AH96">
        <v>0.93</v>
      </c>
      <c r="AI96">
        <v>48.41</v>
      </c>
      <c r="AJ96">
        <v>43.57</v>
      </c>
      <c r="AK96">
        <v>24.2</v>
      </c>
      <c r="AL96">
        <v>85.17</v>
      </c>
      <c r="AM96">
        <v>24.2</v>
      </c>
      <c r="AN96">
        <v>1.02</v>
      </c>
      <c r="AO96">
        <v>19.600000000000001</v>
      </c>
      <c r="AP96">
        <v>0</v>
      </c>
      <c r="AQ96">
        <v>4.84</v>
      </c>
      <c r="AR96">
        <v>23.18</v>
      </c>
      <c r="AS96">
        <v>69.709999999999994</v>
      </c>
      <c r="AT96">
        <v>255.52</v>
      </c>
      <c r="AU96">
        <v>0</v>
      </c>
      <c r="AV96">
        <v>21.28</v>
      </c>
      <c r="AW96">
        <v>64.39</v>
      </c>
      <c r="AX96">
        <v>232.47</v>
      </c>
      <c r="AY96">
        <v>128.77000000000001</v>
      </c>
      <c r="AZ96">
        <v>83.27</v>
      </c>
      <c r="BA96">
        <v>23.72</v>
      </c>
      <c r="BB96">
        <v>0.61</v>
      </c>
      <c r="BC96">
        <v>91.98</v>
      </c>
      <c r="BD96">
        <v>147.91</v>
      </c>
      <c r="BE96">
        <v>0.52</v>
      </c>
      <c r="BF96">
        <v>54.22</v>
      </c>
      <c r="BG96">
        <v>63.18</v>
      </c>
      <c r="BH96">
        <v>0.92</v>
      </c>
      <c r="BI96">
        <v>63.63</v>
      </c>
      <c r="BJ96">
        <v>36.53</v>
      </c>
      <c r="BK96">
        <v>0.37</v>
      </c>
      <c r="BL96">
        <v>85.69</v>
      </c>
      <c r="BM96">
        <v>38.729999999999997</v>
      </c>
      <c r="BN96">
        <v>23.24</v>
      </c>
      <c r="BO96">
        <v>0.61</v>
      </c>
      <c r="BP96">
        <v>62.93</v>
      </c>
      <c r="BQ96">
        <v>0</v>
      </c>
      <c r="BR96">
        <v>0</v>
      </c>
      <c r="BS96">
        <v>0</v>
      </c>
      <c r="BT96">
        <v>0</v>
      </c>
      <c r="BU96">
        <v>0</v>
      </c>
    </row>
    <row r="97" spans="1:133">
      <c r="G97" t="s">
        <v>139</v>
      </c>
      <c r="H97" s="73">
        <v>1237.98</v>
      </c>
      <c r="I97" s="46">
        <v>418.70000000000005</v>
      </c>
      <c r="J97" s="46">
        <v>356.90999999999997</v>
      </c>
      <c r="K97" s="46">
        <v>45.51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24.2</v>
      </c>
      <c r="X97">
        <v>0.93</v>
      </c>
      <c r="Y97">
        <v>48.41</v>
      </c>
      <c r="Z97">
        <v>23.24</v>
      </c>
      <c r="AA97">
        <v>0.63</v>
      </c>
      <c r="AB97">
        <v>48.41</v>
      </c>
      <c r="AC97">
        <v>6.78</v>
      </c>
      <c r="AD97">
        <v>0.92</v>
      </c>
      <c r="AE97">
        <v>36.69</v>
      </c>
      <c r="AF97">
        <v>0</v>
      </c>
      <c r="AG97">
        <v>48.41</v>
      </c>
      <c r="AH97">
        <v>0.93</v>
      </c>
      <c r="AI97">
        <v>48.41</v>
      </c>
      <c r="AJ97">
        <v>43.57</v>
      </c>
      <c r="AK97">
        <v>24.2</v>
      </c>
      <c r="AL97">
        <v>85.17</v>
      </c>
      <c r="AM97">
        <v>24.2</v>
      </c>
      <c r="AN97">
        <v>1.02</v>
      </c>
      <c r="AO97">
        <v>19.600000000000001</v>
      </c>
      <c r="AP97">
        <v>0</v>
      </c>
      <c r="AQ97">
        <v>4.84</v>
      </c>
      <c r="AR97">
        <v>23.18</v>
      </c>
      <c r="AS97">
        <v>69.709999999999994</v>
      </c>
      <c r="AT97">
        <v>255.52</v>
      </c>
      <c r="AU97">
        <v>0</v>
      </c>
      <c r="AV97">
        <v>21.28</v>
      </c>
      <c r="AW97">
        <v>64.39</v>
      </c>
      <c r="AX97">
        <v>232.47</v>
      </c>
      <c r="AY97">
        <v>128.77000000000001</v>
      </c>
      <c r="AZ97">
        <v>83.27</v>
      </c>
      <c r="BA97">
        <v>23.72</v>
      </c>
      <c r="BB97">
        <v>0.61</v>
      </c>
      <c r="BC97">
        <v>91.98</v>
      </c>
      <c r="BD97">
        <v>147.91</v>
      </c>
      <c r="BE97">
        <v>0.52</v>
      </c>
      <c r="BF97">
        <v>54.22</v>
      </c>
      <c r="BG97">
        <v>63.18</v>
      </c>
      <c r="BH97">
        <v>0.92</v>
      </c>
      <c r="BI97">
        <v>63.63</v>
      </c>
      <c r="BJ97">
        <v>36.53</v>
      </c>
      <c r="BK97">
        <v>0.37</v>
      </c>
      <c r="BL97">
        <v>85.69</v>
      </c>
      <c r="BM97">
        <v>38.729999999999997</v>
      </c>
      <c r="BN97">
        <v>23.24</v>
      </c>
      <c r="BO97">
        <v>0.61</v>
      </c>
      <c r="BP97">
        <v>62.93</v>
      </c>
      <c r="BQ97">
        <v>0</v>
      </c>
      <c r="BR97">
        <v>0</v>
      </c>
      <c r="BS97">
        <v>0</v>
      </c>
      <c r="BT97">
        <v>0</v>
      </c>
      <c r="BU97">
        <v>0</v>
      </c>
    </row>
    <row r="98" spans="1:133">
      <c r="G98" t="s">
        <v>140</v>
      </c>
      <c r="H98" s="73">
        <v>1237.98</v>
      </c>
      <c r="I98" s="46">
        <v>418.70000000000005</v>
      </c>
      <c r="J98" s="46">
        <v>356.90999999999997</v>
      </c>
      <c r="K98" s="46">
        <v>45.51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24.2</v>
      </c>
      <c r="X98">
        <v>0.93</v>
      </c>
      <c r="Y98">
        <v>48.41</v>
      </c>
      <c r="Z98">
        <v>23.24</v>
      </c>
      <c r="AA98">
        <v>0.63</v>
      </c>
      <c r="AB98">
        <v>48.41</v>
      </c>
      <c r="AC98">
        <v>6.78</v>
      </c>
      <c r="AD98">
        <v>0.92</v>
      </c>
      <c r="AE98">
        <v>36.69</v>
      </c>
      <c r="AF98">
        <v>0</v>
      </c>
      <c r="AG98">
        <v>48.41</v>
      </c>
      <c r="AH98">
        <v>0.93</v>
      </c>
      <c r="AI98">
        <v>48.41</v>
      </c>
      <c r="AJ98">
        <v>43.57</v>
      </c>
      <c r="AK98">
        <v>24.2</v>
      </c>
      <c r="AL98">
        <v>85.17</v>
      </c>
      <c r="AM98">
        <v>24.2</v>
      </c>
      <c r="AN98">
        <v>1.02</v>
      </c>
      <c r="AO98">
        <v>19.600000000000001</v>
      </c>
      <c r="AP98">
        <v>0</v>
      </c>
      <c r="AQ98">
        <v>4.84</v>
      </c>
      <c r="AR98">
        <v>23.18</v>
      </c>
      <c r="AS98">
        <v>69.709999999999994</v>
      </c>
      <c r="AT98">
        <v>255.52</v>
      </c>
      <c r="AU98">
        <v>0</v>
      </c>
      <c r="AV98">
        <v>21.28</v>
      </c>
      <c r="AW98">
        <v>64.39</v>
      </c>
      <c r="AX98">
        <v>232.47</v>
      </c>
      <c r="AY98">
        <v>128.77000000000001</v>
      </c>
      <c r="AZ98">
        <v>83.27</v>
      </c>
      <c r="BA98">
        <v>23.72</v>
      </c>
      <c r="BB98">
        <v>0.61</v>
      </c>
      <c r="BC98">
        <v>91.98</v>
      </c>
      <c r="BD98">
        <v>147.91</v>
      </c>
      <c r="BE98">
        <v>0.52</v>
      </c>
      <c r="BF98">
        <v>54.22</v>
      </c>
      <c r="BG98">
        <v>63.18</v>
      </c>
      <c r="BH98">
        <v>0.92</v>
      </c>
      <c r="BI98">
        <v>63.63</v>
      </c>
      <c r="BJ98">
        <v>36.53</v>
      </c>
      <c r="BK98">
        <v>0.37</v>
      </c>
      <c r="BL98">
        <v>85.69</v>
      </c>
      <c r="BM98">
        <v>38.729999999999997</v>
      </c>
      <c r="BN98">
        <v>23.24</v>
      </c>
      <c r="BO98">
        <v>0.61</v>
      </c>
      <c r="BP98">
        <v>62.93</v>
      </c>
      <c r="BQ98">
        <v>0</v>
      </c>
      <c r="BR98">
        <v>0</v>
      </c>
      <c r="BS98">
        <v>0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21.265287499999985</v>
      </c>
      <c r="I99" s="69">
        <f t="shared" ref="I99:BU99" si="1">SUM(I3:I98)/4000</f>
        <v>8.2872475000000065</v>
      </c>
      <c r="J99" s="69">
        <f t="shared" si="1"/>
        <v>8.2825800000000065</v>
      </c>
      <c r="K99" s="69">
        <f t="shared" si="1"/>
        <v>1.2858400000000016</v>
      </c>
      <c r="L99" s="69">
        <f t="shared" si="1"/>
        <v>0.17492000000000024</v>
      </c>
      <c r="M99" s="69">
        <f t="shared" si="1"/>
        <v>0</v>
      </c>
      <c r="N99" s="68">
        <f t="shared" si="1"/>
        <v>0</v>
      </c>
      <c r="O99" s="69">
        <f t="shared" si="1"/>
        <v>0.58599999999999997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0.5808000000000002</v>
      </c>
      <c r="X99">
        <f t="shared" si="1"/>
        <v>2.2920000000000017E-2</v>
      </c>
      <c r="Y99">
        <f t="shared" si="1"/>
        <v>1.1618399999999984</v>
      </c>
      <c r="Z99">
        <f t="shared" si="1"/>
        <v>0.55775999999999981</v>
      </c>
      <c r="AA99">
        <f t="shared" si="1"/>
        <v>1.7779999999999987E-2</v>
      </c>
      <c r="AB99">
        <f t="shared" si="1"/>
        <v>1.1618399999999984</v>
      </c>
      <c r="AC99">
        <f t="shared" si="1"/>
        <v>0.16271999999999959</v>
      </c>
      <c r="AD99">
        <f t="shared" si="1"/>
        <v>2.1879999999999997E-2</v>
      </c>
      <c r="AE99">
        <f t="shared" si="1"/>
        <v>0.89174999999999982</v>
      </c>
      <c r="AF99">
        <f t="shared" si="1"/>
        <v>0.19360000000000008</v>
      </c>
      <c r="AG99">
        <f t="shared" si="1"/>
        <v>0.14522999999999997</v>
      </c>
      <c r="AH99">
        <f t="shared" si="1"/>
        <v>2.2920000000000017E-2</v>
      </c>
      <c r="AI99">
        <f t="shared" si="1"/>
        <v>1.1618399999999984</v>
      </c>
      <c r="AJ99">
        <f t="shared" si="1"/>
        <v>1.0456800000000017</v>
      </c>
      <c r="AK99">
        <f t="shared" si="1"/>
        <v>0.53846000000000049</v>
      </c>
      <c r="AL99">
        <f t="shared" si="1"/>
        <v>2.0440800000000015</v>
      </c>
      <c r="AM99">
        <f t="shared" si="1"/>
        <v>0.5808000000000002</v>
      </c>
      <c r="AN99">
        <f t="shared" si="1"/>
        <v>2.4479999999999991E-2</v>
      </c>
      <c r="AO99">
        <f t="shared" si="1"/>
        <v>0.38167999999999913</v>
      </c>
      <c r="AP99">
        <f t="shared" si="1"/>
        <v>4.2360000000000009E-2</v>
      </c>
      <c r="AQ99">
        <f t="shared" si="1"/>
        <v>0.11615999999999976</v>
      </c>
      <c r="AR99">
        <f t="shared" si="1"/>
        <v>0.18543999999999991</v>
      </c>
      <c r="AS99">
        <f t="shared" si="1"/>
        <v>0.30062250000000007</v>
      </c>
      <c r="AT99">
        <f t="shared" si="1"/>
        <v>6.132480000000009</v>
      </c>
      <c r="AU99">
        <f t="shared" si="1"/>
        <v>0.38730000000000014</v>
      </c>
      <c r="AV99">
        <f t="shared" si="1"/>
        <v>0.48271999999999948</v>
      </c>
      <c r="AW99">
        <f t="shared" si="1"/>
        <v>1.5453600000000018</v>
      </c>
      <c r="AX99">
        <f t="shared" si="1"/>
        <v>2.1128100000000045</v>
      </c>
      <c r="AY99">
        <f t="shared" si="1"/>
        <v>0.31054999999999999</v>
      </c>
      <c r="AZ99">
        <f t="shared" si="1"/>
        <v>0.71170000000000067</v>
      </c>
      <c r="BA99">
        <f t="shared" si="1"/>
        <v>0.56928000000000001</v>
      </c>
      <c r="BB99">
        <f t="shared" si="1"/>
        <v>1.463999999999999E-2</v>
      </c>
      <c r="BC99">
        <f t="shared" si="1"/>
        <v>1.6469199999999988</v>
      </c>
      <c r="BD99">
        <f t="shared" si="1"/>
        <v>3.3552799999999996</v>
      </c>
      <c r="BE99">
        <f t="shared" si="1"/>
        <v>1.2480000000000022E-2</v>
      </c>
      <c r="BF99">
        <f t="shared" si="1"/>
        <v>0.43376000000000015</v>
      </c>
      <c r="BG99">
        <f t="shared" si="1"/>
        <v>1.516320000000001</v>
      </c>
      <c r="BH99">
        <f t="shared" si="1"/>
        <v>2.2080000000000034E-2</v>
      </c>
      <c r="BI99">
        <f t="shared" si="1"/>
        <v>1.5271200000000023</v>
      </c>
      <c r="BJ99">
        <f t="shared" si="1"/>
        <v>0.32876999999999978</v>
      </c>
      <c r="BK99">
        <f t="shared" si="1"/>
        <v>8.8800000000000007E-3</v>
      </c>
      <c r="BL99">
        <f t="shared" si="1"/>
        <v>2.0565599999999957</v>
      </c>
      <c r="BM99">
        <f t="shared" si="1"/>
        <v>0.92952000000000035</v>
      </c>
      <c r="BN99">
        <f t="shared" si="1"/>
        <v>0.18592000000000006</v>
      </c>
      <c r="BO99">
        <f t="shared" si="1"/>
        <v>1.463999999999999E-2</v>
      </c>
      <c r="BP99">
        <f t="shared" si="1"/>
        <v>1.510320000000001</v>
      </c>
      <c r="BQ99">
        <f t="shared" si="1"/>
        <v>0.30099999999999999</v>
      </c>
      <c r="BR99">
        <f t="shared" si="1"/>
        <v>0.28499999999999998</v>
      </c>
      <c r="BS99">
        <f t="shared" si="1"/>
        <v>5.8760000000000027E-2</v>
      </c>
      <c r="BT99">
        <f t="shared" si="1"/>
        <v>0.61771749999999981</v>
      </c>
      <c r="BU99">
        <f t="shared" si="1"/>
        <v>1.4413449999999999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537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4.55</v>
      </c>
      <c r="M3" s="72">
        <v>0</v>
      </c>
      <c r="N3" s="71">
        <v>-38</v>
      </c>
      <c r="O3" s="53">
        <v>-72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-112</v>
      </c>
      <c r="V3" s="74">
        <v>4.55</v>
      </c>
      <c r="W3">
        <v>-38</v>
      </c>
      <c r="X3">
        <v>-72</v>
      </c>
      <c r="Y3">
        <v>-2</v>
      </c>
      <c r="Z3">
        <v>4.55</v>
      </c>
      <c r="AA3">
        <v>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4.26</v>
      </c>
      <c r="M4" s="74">
        <v>0</v>
      </c>
      <c r="N4" s="73">
        <v>-43</v>
      </c>
      <c r="O4" s="46">
        <v>-77</v>
      </c>
      <c r="P4" s="46">
        <v>0</v>
      </c>
      <c r="Q4" s="46">
        <v>0</v>
      </c>
      <c r="R4" s="46">
        <v>0</v>
      </c>
      <c r="S4" s="74">
        <v>0</v>
      </c>
      <c r="T4" t="s">
        <v>537</v>
      </c>
      <c r="U4" s="73">
        <v>-122</v>
      </c>
      <c r="V4" s="74">
        <v>4.26</v>
      </c>
      <c r="W4">
        <v>-43</v>
      </c>
      <c r="X4">
        <v>-77</v>
      </c>
      <c r="Y4">
        <v>-2</v>
      </c>
      <c r="Z4">
        <v>4.26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4.07</v>
      </c>
      <c r="M5" s="74">
        <v>0</v>
      </c>
      <c r="N5" s="73">
        <v>-58</v>
      </c>
      <c r="O5" s="46">
        <v>-76</v>
      </c>
      <c r="P5" s="46">
        <v>0</v>
      </c>
      <c r="Q5" s="46">
        <v>0</v>
      </c>
      <c r="R5" s="46">
        <v>0</v>
      </c>
      <c r="S5" s="74">
        <v>0</v>
      </c>
      <c r="U5" s="73">
        <v>-136</v>
      </c>
      <c r="V5" s="74">
        <v>4.07</v>
      </c>
      <c r="W5">
        <v>-58</v>
      </c>
      <c r="X5">
        <v>-76</v>
      </c>
      <c r="Y5">
        <v>-2</v>
      </c>
      <c r="Z5">
        <v>4.07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3.97</v>
      </c>
      <c r="M6" s="74">
        <v>0</v>
      </c>
      <c r="N6" s="73">
        <v>-66</v>
      </c>
      <c r="O6" s="46">
        <v>-82</v>
      </c>
      <c r="P6" s="46">
        <v>0</v>
      </c>
      <c r="Q6" s="46">
        <v>0</v>
      </c>
      <c r="R6" s="46">
        <v>0</v>
      </c>
      <c r="S6" s="74">
        <v>0</v>
      </c>
      <c r="U6" s="73">
        <v>-150</v>
      </c>
      <c r="V6" s="74">
        <v>3.97</v>
      </c>
      <c r="W6">
        <v>-66</v>
      </c>
      <c r="X6">
        <v>-82</v>
      </c>
      <c r="Y6">
        <v>-2</v>
      </c>
      <c r="Z6">
        <v>3.97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3.39</v>
      </c>
      <c r="M7" s="74">
        <v>0</v>
      </c>
      <c r="N7" s="73">
        <v>-71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-73</v>
      </c>
      <c r="V7" s="74">
        <v>3.39</v>
      </c>
      <c r="W7">
        <v>-71</v>
      </c>
      <c r="X7">
        <v>0</v>
      </c>
      <c r="Y7">
        <v>-2</v>
      </c>
      <c r="Z7">
        <v>3.39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3.1</v>
      </c>
      <c r="M8" s="74">
        <v>0</v>
      </c>
      <c r="N8" s="73">
        <v>-68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-70</v>
      </c>
      <c r="V8" s="74">
        <v>3.1</v>
      </c>
      <c r="W8">
        <v>-68</v>
      </c>
      <c r="X8">
        <v>0</v>
      </c>
      <c r="Y8">
        <v>-2</v>
      </c>
      <c r="Z8">
        <v>3.1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2.81</v>
      </c>
      <c r="M9" s="74">
        <v>0</v>
      </c>
      <c r="N9" s="73">
        <v>-43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-45</v>
      </c>
      <c r="V9" s="74">
        <v>2.81</v>
      </c>
      <c r="W9">
        <v>-43</v>
      </c>
      <c r="X9">
        <v>0</v>
      </c>
      <c r="Y9">
        <v>-2</v>
      </c>
      <c r="Z9">
        <v>2.81</v>
      </c>
      <c r="AA9">
        <v>0</v>
      </c>
    </row>
    <row r="10" spans="1:27">
      <c r="G10" t="s">
        <v>52</v>
      </c>
      <c r="H10" s="73">
        <v>0</v>
      </c>
      <c r="I10" s="46">
        <v>14.52</v>
      </c>
      <c r="J10" s="46">
        <v>0</v>
      </c>
      <c r="K10" s="46">
        <v>0</v>
      </c>
      <c r="L10" s="46">
        <v>2.52</v>
      </c>
      <c r="M10" s="74">
        <v>0</v>
      </c>
      <c r="N10" s="73">
        <v>-44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-46</v>
      </c>
      <c r="V10" s="74">
        <v>17.04</v>
      </c>
      <c r="W10">
        <v>-44</v>
      </c>
      <c r="X10">
        <v>14.52</v>
      </c>
      <c r="Y10">
        <v>-2</v>
      </c>
      <c r="Z10">
        <v>2.52</v>
      </c>
      <c r="AA10">
        <v>0</v>
      </c>
    </row>
    <row r="11" spans="1:27">
      <c r="G11" t="s">
        <v>53</v>
      </c>
      <c r="H11" s="73">
        <v>22.28</v>
      </c>
      <c r="I11" s="46">
        <v>0</v>
      </c>
      <c r="J11" s="46">
        <v>19.36</v>
      </c>
      <c r="K11" s="46">
        <v>0</v>
      </c>
      <c r="L11" s="46">
        <v>2.3199999999999998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43.96</v>
      </c>
      <c r="W11">
        <v>22.28</v>
      </c>
      <c r="X11">
        <v>0</v>
      </c>
      <c r="Y11">
        <v>-2</v>
      </c>
      <c r="Z11">
        <v>2.3199999999999998</v>
      </c>
      <c r="AA11">
        <v>19.36</v>
      </c>
    </row>
    <row r="12" spans="1:27">
      <c r="G12" t="s">
        <v>54</v>
      </c>
      <c r="H12" s="73">
        <v>28.08</v>
      </c>
      <c r="I12" s="46">
        <v>0</v>
      </c>
      <c r="J12" s="46">
        <v>21.3</v>
      </c>
      <c r="K12" s="46">
        <v>0</v>
      </c>
      <c r="L12" s="46">
        <v>2.13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51.51</v>
      </c>
      <c r="W12">
        <v>28.08</v>
      </c>
      <c r="X12">
        <v>0</v>
      </c>
      <c r="Y12">
        <v>-2</v>
      </c>
      <c r="Z12">
        <v>2.13</v>
      </c>
      <c r="AA12">
        <v>21.3</v>
      </c>
    </row>
    <row r="13" spans="1:27">
      <c r="G13" t="s">
        <v>55</v>
      </c>
      <c r="H13" s="73">
        <v>44.54</v>
      </c>
      <c r="I13" s="46">
        <v>0</v>
      </c>
      <c r="J13" s="46">
        <v>19.36</v>
      </c>
      <c r="K13" s="46">
        <v>0</v>
      </c>
      <c r="L13" s="46">
        <v>1.94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65.84</v>
      </c>
      <c r="W13">
        <v>44.54</v>
      </c>
      <c r="X13">
        <v>0</v>
      </c>
      <c r="Y13">
        <v>-2</v>
      </c>
      <c r="Z13">
        <v>1.94</v>
      </c>
      <c r="AA13">
        <v>19.36</v>
      </c>
    </row>
    <row r="14" spans="1:27">
      <c r="G14" t="s">
        <v>56</v>
      </c>
      <c r="H14" s="73">
        <v>46.47</v>
      </c>
      <c r="I14" s="46">
        <v>0</v>
      </c>
      <c r="J14" s="46">
        <v>19.36</v>
      </c>
      <c r="K14" s="46">
        <v>0</v>
      </c>
      <c r="L14" s="46">
        <v>1.07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66.900000000000006</v>
      </c>
      <c r="W14">
        <v>46.47</v>
      </c>
      <c r="X14">
        <v>0</v>
      </c>
      <c r="Y14">
        <v>-2</v>
      </c>
      <c r="Z14">
        <v>1.07</v>
      </c>
      <c r="AA14">
        <v>19.36</v>
      </c>
    </row>
    <row r="15" spans="1:27">
      <c r="G15" t="s">
        <v>57</v>
      </c>
      <c r="H15" s="73">
        <v>62.94</v>
      </c>
      <c r="I15" s="46">
        <v>0</v>
      </c>
      <c r="J15" s="46">
        <v>43.57</v>
      </c>
      <c r="K15" s="46">
        <v>0</v>
      </c>
      <c r="L15" s="46">
        <v>0.48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106.99</v>
      </c>
      <c r="W15">
        <v>62.94</v>
      </c>
      <c r="X15">
        <v>0</v>
      </c>
      <c r="Y15">
        <v>-2</v>
      </c>
      <c r="Z15">
        <v>0.48</v>
      </c>
      <c r="AA15">
        <v>43.57</v>
      </c>
    </row>
    <row r="16" spans="1:27">
      <c r="G16" t="s">
        <v>58</v>
      </c>
      <c r="H16" s="73">
        <v>26.14</v>
      </c>
      <c r="I16" s="46">
        <v>0</v>
      </c>
      <c r="J16" s="46">
        <v>43.57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69.709999999999994</v>
      </c>
      <c r="W16">
        <v>26.14</v>
      </c>
      <c r="X16">
        <v>0</v>
      </c>
      <c r="Y16">
        <v>-2</v>
      </c>
      <c r="Z16">
        <v>0</v>
      </c>
      <c r="AA16">
        <v>43.57</v>
      </c>
    </row>
    <row r="17" spans="7:27">
      <c r="G17" t="s">
        <v>59</v>
      </c>
      <c r="H17" s="73">
        <v>0</v>
      </c>
      <c r="I17" s="46">
        <v>9.68</v>
      </c>
      <c r="J17" s="46">
        <v>40.67</v>
      </c>
      <c r="K17" s="46">
        <v>0</v>
      </c>
      <c r="L17" s="46">
        <v>0</v>
      </c>
      <c r="M17" s="74">
        <v>0</v>
      </c>
      <c r="N17" s="73">
        <v>-49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-51</v>
      </c>
      <c r="V17" s="74">
        <v>50.35</v>
      </c>
      <c r="W17">
        <v>-49</v>
      </c>
      <c r="X17">
        <v>9.68</v>
      </c>
      <c r="Y17">
        <v>-2</v>
      </c>
      <c r="Z17">
        <v>0</v>
      </c>
      <c r="AA17">
        <v>40.67</v>
      </c>
    </row>
    <row r="18" spans="7:27">
      <c r="G18" t="s">
        <v>60</v>
      </c>
      <c r="H18" s="73">
        <v>0</v>
      </c>
      <c r="I18" s="46">
        <v>9.68</v>
      </c>
      <c r="J18" s="46">
        <v>39.700000000000003</v>
      </c>
      <c r="K18" s="46">
        <v>0</v>
      </c>
      <c r="L18" s="46">
        <v>0</v>
      </c>
      <c r="M18" s="74">
        <v>0</v>
      </c>
      <c r="N18" s="73">
        <v>-63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-65</v>
      </c>
      <c r="V18" s="74">
        <v>49.38</v>
      </c>
      <c r="W18">
        <v>-63</v>
      </c>
      <c r="X18">
        <v>9.68</v>
      </c>
      <c r="Y18">
        <v>-2</v>
      </c>
      <c r="Z18">
        <v>0</v>
      </c>
      <c r="AA18">
        <v>39.700000000000003</v>
      </c>
    </row>
    <row r="19" spans="7:27">
      <c r="G19" t="s">
        <v>61</v>
      </c>
      <c r="H19" s="73">
        <v>0</v>
      </c>
      <c r="I19" s="46">
        <v>22.27</v>
      </c>
      <c r="J19" s="46">
        <v>6.78</v>
      </c>
      <c r="K19" s="46">
        <v>0</v>
      </c>
      <c r="L19" s="46">
        <v>0</v>
      </c>
      <c r="M19" s="74">
        <v>0</v>
      </c>
      <c r="N19" s="73">
        <v>-27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-27.1</v>
      </c>
      <c r="V19" s="74">
        <v>29.05</v>
      </c>
      <c r="W19">
        <v>-27</v>
      </c>
      <c r="X19">
        <v>22.27</v>
      </c>
      <c r="Y19">
        <v>-0.1</v>
      </c>
      <c r="Z19">
        <v>0</v>
      </c>
      <c r="AA19">
        <v>6.78</v>
      </c>
    </row>
    <row r="20" spans="7:27">
      <c r="G20" t="s">
        <v>62</v>
      </c>
      <c r="H20" s="73">
        <v>0</v>
      </c>
      <c r="I20" s="46">
        <v>30.02</v>
      </c>
      <c r="J20" s="46">
        <v>19.36</v>
      </c>
      <c r="K20" s="46">
        <v>0</v>
      </c>
      <c r="L20" s="46">
        <v>0</v>
      </c>
      <c r="M20" s="74">
        <v>0</v>
      </c>
      <c r="N20" s="73">
        <v>-49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-49.1</v>
      </c>
      <c r="V20" s="74">
        <v>49.38</v>
      </c>
      <c r="W20">
        <v>-49</v>
      </c>
      <c r="X20">
        <v>30.02</v>
      </c>
      <c r="Y20">
        <v>-0.1</v>
      </c>
      <c r="Z20">
        <v>0</v>
      </c>
      <c r="AA20">
        <v>19.36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-16</v>
      </c>
      <c r="O21" s="46">
        <v>0</v>
      </c>
      <c r="P21" s="46">
        <v>-123</v>
      </c>
      <c r="Q21" s="46">
        <v>0</v>
      </c>
      <c r="R21" s="46">
        <v>0</v>
      </c>
      <c r="S21" s="74">
        <v>0</v>
      </c>
      <c r="U21" s="73">
        <v>-139.1</v>
      </c>
      <c r="V21" s="74">
        <v>0</v>
      </c>
      <c r="W21">
        <v>-16</v>
      </c>
      <c r="X21">
        <v>0</v>
      </c>
      <c r="Y21">
        <v>-0.1</v>
      </c>
      <c r="Z21">
        <v>0</v>
      </c>
      <c r="AA21">
        <v>-123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-23</v>
      </c>
      <c r="O22" s="46">
        <v>0</v>
      </c>
      <c r="P22" s="46">
        <v>-57</v>
      </c>
      <c r="Q22" s="46">
        <v>0</v>
      </c>
      <c r="R22" s="46">
        <v>0</v>
      </c>
      <c r="S22" s="74">
        <v>0</v>
      </c>
      <c r="U22" s="73">
        <v>-80.099999999999994</v>
      </c>
      <c r="V22" s="74">
        <v>0</v>
      </c>
      <c r="W22">
        <v>-23</v>
      </c>
      <c r="X22">
        <v>0</v>
      </c>
      <c r="Y22">
        <v>-0.1</v>
      </c>
      <c r="Z22">
        <v>0</v>
      </c>
      <c r="AA22">
        <v>-57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-17</v>
      </c>
      <c r="O23" s="46">
        <v>0</v>
      </c>
      <c r="P23" s="46">
        <v>-12</v>
      </c>
      <c r="Q23" s="46">
        <v>0</v>
      </c>
      <c r="R23" s="46">
        <v>0</v>
      </c>
      <c r="S23" s="74">
        <v>0</v>
      </c>
      <c r="U23" s="73">
        <v>-29.1</v>
      </c>
      <c r="V23" s="74">
        <v>0</v>
      </c>
      <c r="W23">
        <v>-17</v>
      </c>
      <c r="X23">
        <v>0</v>
      </c>
      <c r="Y23">
        <v>-0.1</v>
      </c>
      <c r="Z23">
        <v>0</v>
      </c>
      <c r="AA23">
        <v>-12</v>
      </c>
    </row>
    <row r="24" spans="7:27">
      <c r="G24" t="s">
        <v>66</v>
      </c>
      <c r="H24" s="73">
        <v>0</v>
      </c>
      <c r="I24" s="46">
        <v>0</v>
      </c>
      <c r="J24" s="46">
        <v>6.78</v>
      </c>
      <c r="K24" s="46">
        <v>0</v>
      </c>
      <c r="L24" s="46">
        <v>0</v>
      </c>
      <c r="M24" s="74">
        <v>0</v>
      </c>
      <c r="N24" s="73">
        <v>-17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-17.100000000000001</v>
      </c>
      <c r="V24" s="74">
        <v>6.78</v>
      </c>
      <c r="W24">
        <v>-17</v>
      </c>
      <c r="X24">
        <v>0</v>
      </c>
      <c r="Y24">
        <v>-0.1</v>
      </c>
      <c r="Z24">
        <v>0</v>
      </c>
      <c r="AA24">
        <v>6.78</v>
      </c>
    </row>
    <row r="25" spans="7:27">
      <c r="G25" t="s">
        <v>67</v>
      </c>
      <c r="H25" s="73">
        <v>0</v>
      </c>
      <c r="I25" s="46">
        <v>0</v>
      </c>
      <c r="J25" s="46">
        <v>13.55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-0.1</v>
      </c>
      <c r="V25" s="74">
        <v>13.55</v>
      </c>
      <c r="W25">
        <v>0</v>
      </c>
      <c r="X25">
        <v>0</v>
      </c>
      <c r="Y25">
        <v>-0.1</v>
      </c>
      <c r="Z25">
        <v>0</v>
      </c>
      <c r="AA25">
        <v>13.55</v>
      </c>
    </row>
    <row r="26" spans="7:27">
      <c r="G26" t="s">
        <v>68</v>
      </c>
      <c r="H26" s="73">
        <v>0</v>
      </c>
      <c r="I26" s="46">
        <v>24.21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-10</v>
      </c>
      <c r="Q26" s="46">
        <v>0</v>
      </c>
      <c r="R26" s="46">
        <v>0</v>
      </c>
      <c r="S26" s="74">
        <v>0</v>
      </c>
      <c r="U26" s="73">
        <v>-10.1</v>
      </c>
      <c r="V26" s="74">
        <v>24.2</v>
      </c>
      <c r="W26">
        <v>0</v>
      </c>
      <c r="X26">
        <v>24.21</v>
      </c>
      <c r="Y26">
        <v>-0.1</v>
      </c>
      <c r="Z26">
        <v>0</v>
      </c>
      <c r="AA26">
        <v>-10</v>
      </c>
    </row>
    <row r="27" spans="7:27">
      <c r="G27" t="s">
        <v>69</v>
      </c>
      <c r="H27" s="73">
        <v>48.41</v>
      </c>
      <c r="I27" s="46">
        <v>14.52</v>
      </c>
      <c r="J27" s="46">
        <v>0</v>
      </c>
      <c r="K27" s="46">
        <v>0</v>
      </c>
      <c r="L27" s="46">
        <v>0.97</v>
      </c>
      <c r="M27" s="74">
        <v>0</v>
      </c>
      <c r="N27" s="73">
        <v>0</v>
      </c>
      <c r="O27" s="46">
        <v>0</v>
      </c>
      <c r="P27" s="46">
        <v>-7</v>
      </c>
      <c r="Q27" s="46">
        <v>0</v>
      </c>
      <c r="R27" s="46">
        <v>0</v>
      </c>
      <c r="S27" s="74">
        <v>0</v>
      </c>
      <c r="U27" s="73">
        <v>-7.1</v>
      </c>
      <c r="V27" s="74">
        <v>63.9</v>
      </c>
      <c r="W27">
        <v>48.41</v>
      </c>
      <c r="X27">
        <v>14.52</v>
      </c>
      <c r="Y27">
        <v>-0.1</v>
      </c>
      <c r="Z27">
        <v>0.97</v>
      </c>
      <c r="AA27">
        <v>-7</v>
      </c>
    </row>
    <row r="28" spans="7:27">
      <c r="G28" t="s">
        <v>70</v>
      </c>
      <c r="H28" s="73">
        <v>30.98</v>
      </c>
      <c r="I28" s="46">
        <v>14.52</v>
      </c>
      <c r="J28" s="46">
        <v>0</v>
      </c>
      <c r="K28" s="46">
        <v>0</v>
      </c>
      <c r="L28" s="46">
        <v>0.97</v>
      </c>
      <c r="M28" s="74">
        <v>0</v>
      </c>
      <c r="N28" s="73">
        <v>0</v>
      </c>
      <c r="O28" s="46">
        <v>0</v>
      </c>
      <c r="P28" s="46">
        <v>-3</v>
      </c>
      <c r="Q28" s="46">
        <v>0</v>
      </c>
      <c r="R28" s="46">
        <v>0</v>
      </c>
      <c r="S28" s="74">
        <v>0</v>
      </c>
      <c r="U28" s="73">
        <v>-3.1</v>
      </c>
      <c r="V28" s="74">
        <v>46.47</v>
      </c>
      <c r="W28">
        <v>30.98</v>
      </c>
      <c r="X28">
        <v>14.52</v>
      </c>
      <c r="Y28">
        <v>-0.1</v>
      </c>
      <c r="Z28">
        <v>0.97</v>
      </c>
      <c r="AA28">
        <v>-3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0.97</v>
      </c>
      <c r="M29" s="74">
        <v>0</v>
      </c>
      <c r="N29" s="73">
        <v>-28</v>
      </c>
      <c r="O29" s="46">
        <v>-5</v>
      </c>
      <c r="P29" s="46">
        <v>0</v>
      </c>
      <c r="Q29" s="46">
        <v>0</v>
      </c>
      <c r="R29" s="46">
        <v>0</v>
      </c>
      <c r="S29" s="74">
        <v>0</v>
      </c>
      <c r="U29" s="73">
        <v>-33.1</v>
      </c>
      <c r="V29" s="74">
        <v>0.97</v>
      </c>
      <c r="W29">
        <v>-28</v>
      </c>
      <c r="X29">
        <v>-5</v>
      </c>
      <c r="Y29">
        <v>-0.1</v>
      </c>
      <c r="Z29">
        <v>0.97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0</v>
      </c>
      <c r="N30" s="73">
        <v>-40</v>
      </c>
      <c r="O30" s="46">
        <v>-10</v>
      </c>
      <c r="P30" s="46">
        <v>-22</v>
      </c>
      <c r="Q30" s="46">
        <v>0</v>
      </c>
      <c r="R30" s="46">
        <v>0</v>
      </c>
      <c r="S30" s="74">
        <v>0</v>
      </c>
      <c r="U30" s="73">
        <v>-72.099999999999994</v>
      </c>
      <c r="V30" s="74">
        <v>0.97</v>
      </c>
      <c r="W30">
        <v>-40</v>
      </c>
      <c r="X30">
        <v>-10</v>
      </c>
      <c r="Y30">
        <v>-0.1</v>
      </c>
      <c r="Z30">
        <v>0.97</v>
      </c>
      <c r="AA30">
        <v>-22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-59</v>
      </c>
      <c r="O31" s="46">
        <v>-10</v>
      </c>
      <c r="P31" s="46">
        <v>-34</v>
      </c>
      <c r="Q31" s="46">
        <v>0</v>
      </c>
      <c r="R31" s="46">
        <v>0</v>
      </c>
      <c r="S31" s="74">
        <v>0</v>
      </c>
      <c r="U31" s="73">
        <v>-103.1</v>
      </c>
      <c r="V31" s="74">
        <v>0</v>
      </c>
      <c r="W31">
        <v>-59</v>
      </c>
      <c r="X31">
        <v>-10</v>
      </c>
      <c r="Y31">
        <v>-0.1</v>
      </c>
      <c r="Z31">
        <v>0</v>
      </c>
      <c r="AA31">
        <v>-34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-54</v>
      </c>
      <c r="O32" s="46">
        <v>-20</v>
      </c>
      <c r="P32" s="46">
        <v>-32</v>
      </c>
      <c r="Q32" s="46">
        <v>0</v>
      </c>
      <c r="R32" s="46">
        <v>0</v>
      </c>
      <c r="S32" s="74">
        <v>0</v>
      </c>
      <c r="U32" s="73">
        <v>-106.1</v>
      </c>
      <c r="V32" s="74">
        <v>0</v>
      </c>
      <c r="W32">
        <v>-54</v>
      </c>
      <c r="X32">
        <v>-20</v>
      </c>
      <c r="Y32">
        <v>-0.1</v>
      </c>
      <c r="Z32">
        <v>0</v>
      </c>
      <c r="AA32">
        <v>-32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0.97</v>
      </c>
      <c r="M33" s="74">
        <v>0</v>
      </c>
      <c r="N33" s="73">
        <v>-44</v>
      </c>
      <c r="O33" s="46">
        <v>0</v>
      </c>
      <c r="P33" s="46">
        <v>-78</v>
      </c>
      <c r="Q33" s="46">
        <v>0</v>
      </c>
      <c r="R33" s="46">
        <v>0</v>
      </c>
      <c r="S33" s="74">
        <v>0</v>
      </c>
      <c r="U33" s="73">
        <v>-122.1</v>
      </c>
      <c r="V33" s="74">
        <v>0.97</v>
      </c>
      <c r="W33">
        <v>-44</v>
      </c>
      <c r="X33">
        <v>0</v>
      </c>
      <c r="Y33">
        <v>-0.1</v>
      </c>
      <c r="Z33">
        <v>0.97</v>
      </c>
      <c r="AA33">
        <v>-78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0.97</v>
      </c>
      <c r="M34" s="74">
        <v>0</v>
      </c>
      <c r="N34" s="73">
        <v>-69</v>
      </c>
      <c r="O34" s="46">
        <v>0</v>
      </c>
      <c r="P34" s="46">
        <v>-70</v>
      </c>
      <c r="Q34" s="46">
        <v>0</v>
      </c>
      <c r="R34" s="46">
        <v>0</v>
      </c>
      <c r="S34" s="74">
        <v>0</v>
      </c>
      <c r="U34" s="73">
        <v>-139.1</v>
      </c>
      <c r="V34" s="74">
        <v>0.97</v>
      </c>
      <c r="W34">
        <v>-69</v>
      </c>
      <c r="X34">
        <v>0</v>
      </c>
      <c r="Y34">
        <v>-0.1</v>
      </c>
      <c r="Z34">
        <v>0.97</v>
      </c>
      <c r="AA34">
        <v>-70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0.48</v>
      </c>
      <c r="M35" s="74">
        <v>0</v>
      </c>
      <c r="N35" s="73">
        <v>-81</v>
      </c>
      <c r="O35" s="46">
        <v>-25</v>
      </c>
      <c r="P35" s="46">
        <v>-194</v>
      </c>
      <c r="Q35" s="46">
        <v>0</v>
      </c>
      <c r="R35" s="46">
        <v>0</v>
      </c>
      <c r="S35" s="74">
        <v>0</v>
      </c>
      <c r="U35" s="73">
        <v>-300.10000000000002</v>
      </c>
      <c r="V35" s="74">
        <v>0.48</v>
      </c>
      <c r="W35">
        <v>-81</v>
      </c>
      <c r="X35">
        <v>-25</v>
      </c>
      <c r="Y35">
        <v>-0.1</v>
      </c>
      <c r="Z35">
        <v>0.48</v>
      </c>
      <c r="AA35">
        <v>-194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0.68</v>
      </c>
      <c r="M36" s="74">
        <v>0</v>
      </c>
      <c r="N36" s="73">
        <v>-71</v>
      </c>
      <c r="O36" s="46">
        <v>-10</v>
      </c>
      <c r="P36" s="46">
        <v>-24</v>
      </c>
      <c r="Q36" s="46">
        <v>0</v>
      </c>
      <c r="R36" s="46">
        <v>0</v>
      </c>
      <c r="S36" s="74">
        <v>0</v>
      </c>
      <c r="U36" s="73">
        <v>-105.1</v>
      </c>
      <c r="V36" s="74">
        <v>0.68</v>
      </c>
      <c r="W36">
        <v>-71</v>
      </c>
      <c r="X36">
        <v>-10</v>
      </c>
      <c r="Y36">
        <v>-0.1</v>
      </c>
      <c r="Z36">
        <v>0.68</v>
      </c>
      <c r="AA36">
        <v>-24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0.97</v>
      </c>
      <c r="M37" s="74">
        <v>0</v>
      </c>
      <c r="N37" s="73">
        <v>-115</v>
      </c>
      <c r="O37" s="46">
        <v>-5</v>
      </c>
      <c r="P37" s="46">
        <v>-32</v>
      </c>
      <c r="Q37" s="46">
        <v>0</v>
      </c>
      <c r="R37" s="46">
        <v>0</v>
      </c>
      <c r="S37" s="74">
        <v>0</v>
      </c>
      <c r="U37" s="73">
        <v>-153</v>
      </c>
      <c r="V37" s="74">
        <v>0.97</v>
      </c>
      <c r="W37">
        <v>-115</v>
      </c>
      <c r="X37">
        <v>-5</v>
      </c>
      <c r="Y37">
        <v>-1</v>
      </c>
      <c r="Z37">
        <v>0.97</v>
      </c>
      <c r="AA37">
        <v>-32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0.97</v>
      </c>
      <c r="M38" s="74">
        <v>0</v>
      </c>
      <c r="N38" s="73">
        <v>-124</v>
      </c>
      <c r="O38" s="46">
        <v>-10</v>
      </c>
      <c r="P38" s="46">
        <v>-27</v>
      </c>
      <c r="Q38" s="46">
        <v>0</v>
      </c>
      <c r="R38" s="46">
        <v>0</v>
      </c>
      <c r="S38" s="74">
        <v>0</v>
      </c>
      <c r="U38" s="73">
        <v>-162</v>
      </c>
      <c r="V38" s="74">
        <v>0.97</v>
      </c>
      <c r="W38">
        <v>-124</v>
      </c>
      <c r="X38">
        <v>-10</v>
      </c>
      <c r="Y38">
        <v>-1</v>
      </c>
      <c r="Z38">
        <v>0.97</v>
      </c>
      <c r="AA38">
        <v>-27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1.65</v>
      </c>
      <c r="M39" s="74">
        <v>0</v>
      </c>
      <c r="N39" s="73">
        <v>-93</v>
      </c>
      <c r="O39" s="46">
        <v>-10</v>
      </c>
      <c r="P39" s="46">
        <v>-101</v>
      </c>
      <c r="Q39" s="46">
        <v>0</v>
      </c>
      <c r="R39" s="46">
        <v>0</v>
      </c>
      <c r="S39" s="74">
        <v>0</v>
      </c>
      <c r="U39" s="73">
        <v>-205</v>
      </c>
      <c r="V39" s="74">
        <v>1.65</v>
      </c>
      <c r="W39">
        <v>-93</v>
      </c>
      <c r="X39">
        <v>-10</v>
      </c>
      <c r="Y39">
        <v>-1</v>
      </c>
      <c r="Z39">
        <v>1.65</v>
      </c>
      <c r="AA39">
        <v>-101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1.65</v>
      </c>
      <c r="M40" s="74">
        <v>0</v>
      </c>
      <c r="N40" s="73">
        <v>-98</v>
      </c>
      <c r="O40" s="46">
        <v>-10</v>
      </c>
      <c r="P40" s="46">
        <v>-86</v>
      </c>
      <c r="Q40" s="46">
        <v>0</v>
      </c>
      <c r="R40" s="46">
        <v>0</v>
      </c>
      <c r="S40" s="74">
        <v>0</v>
      </c>
      <c r="U40" s="73">
        <v>-195</v>
      </c>
      <c r="V40" s="74">
        <v>1.65</v>
      </c>
      <c r="W40">
        <v>-98</v>
      </c>
      <c r="X40">
        <v>-10</v>
      </c>
      <c r="Y40">
        <v>-1</v>
      </c>
      <c r="Z40">
        <v>1.65</v>
      </c>
      <c r="AA40">
        <v>-86</v>
      </c>
    </row>
    <row r="41" spans="7:27">
      <c r="G41" t="s">
        <v>83</v>
      </c>
      <c r="H41" s="73">
        <v>0</v>
      </c>
      <c r="I41" s="46">
        <v>0</v>
      </c>
      <c r="J41" s="46">
        <v>43.57</v>
      </c>
      <c r="K41" s="46">
        <v>0</v>
      </c>
      <c r="L41" s="46">
        <v>1.74</v>
      </c>
      <c r="M41" s="74">
        <v>0</v>
      </c>
      <c r="N41" s="73">
        <v>-112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-113</v>
      </c>
      <c r="V41" s="74">
        <v>45.31</v>
      </c>
      <c r="W41">
        <v>-112</v>
      </c>
      <c r="X41">
        <v>0</v>
      </c>
      <c r="Y41">
        <v>-1</v>
      </c>
      <c r="Z41">
        <v>1.74</v>
      </c>
      <c r="AA41">
        <v>43.57</v>
      </c>
    </row>
    <row r="42" spans="7:27">
      <c r="G42" t="s">
        <v>84</v>
      </c>
      <c r="H42" s="73">
        <v>0</v>
      </c>
      <c r="I42" s="46">
        <v>0</v>
      </c>
      <c r="J42" s="46">
        <v>43.57</v>
      </c>
      <c r="K42" s="46">
        <v>0</v>
      </c>
      <c r="L42" s="46">
        <v>1.94</v>
      </c>
      <c r="M42" s="74">
        <v>0</v>
      </c>
      <c r="N42" s="73">
        <v>-96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-97</v>
      </c>
      <c r="V42" s="74">
        <v>45.51</v>
      </c>
      <c r="W42">
        <v>-96</v>
      </c>
      <c r="X42">
        <v>0</v>
      </c>
      <c r="Y42">
        <v>-1</v>
      </c>
      <c r="Z42">
        <v>1.94</v>
      </c>
      <c r="AA42">
        <v>43.57</v>
      </c>
    </row>
    <row r="43" spans="7:27">
      <c r="G43" t="s">
        <v>85</v>
      </c>
      <c r="H43" s="73">
        <v>0</v>
      </c>
      <c r="I43" s="46">
        <v>0</v>
      </c>
      <c r="J43" s="46">
        <v>24.2</v>
      </c>
      <c r="K43" s="46">
        <v>0</v>
      </c>
      <c r="L43" s="46">
        <v>1.55</v>
      </c>
      <c r="M43" s="74">
        <v>0</v>
      </c>
      <c r="N43" s="73">
        <v>-98</v>
      </c>
      <c r="O43" s="46">
        <v>-15</v>
      </c>
      <c r="P43" s="46">
        <v>0</v>
      </c>
      <c r="Q43" s="46">
        <v>0</v>
      </c>
      <c r="R43" s="46">
        <v>0</v>
      </c>
      <c r="S43" s="74">
        <v>0</v>
      </c>
      <c r="U43" s="73">
        <v>-114</v>
      </c>
      <c r="V43" s="74">
        <v>25.75</v>
      </c>
      <c r="W43">
        <v>-98</v>
      </c>
      <c r="X43">
        <v>-15</v>
      </c>
      <c r="Y43">
        <v>-1</v>
      </c>
      <c r="Z43">
        <v>1.55</v>
      </c>
      <c r="AA43">
        <v>24.2</v>
      </c>
    </row>
    <row r="44" spans="7:27">
      <c r="G44" t="s">
        <v>86</v>
      </c>
      <c r="H44" s="73">
        <v>0</v>
      </c>
      <c r="I44" s="46">
        <v>0</v>
      </c>
      <c r="J44" s="46">
        <v>24.2</v>
      </c>
      <c r="K44" s="46">
        <v>0</v>
      </c>
      <c r="L44" s="46">
        <v>1.26</v>
      </c>
      <c r="M44" s="74">
        <v>0</v>
      </c>
      <c r="N44" s="73">
        <v>-100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-111</v>
      </c>
      <c r="V44" s="74">
        <v>25.46</v>
      </c>
      <c r="W44">
        <v>-100</v>
      </c>
      <c r="X44">
        <v>-10</v>
      </c>
      <c r="Y44">
        <v>-1</v>
      </c>
      <c r="Z44">
        <v>1.26</v>
      </c>
      <c r="AA44">
        <v>24.2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0.97</v>
      </c>
      <c r="M45" s="74">
        <v>0</v>
      </c>
      <c r="N45" s="73">
        <v>-105</v>
      </c>
      <c r="O45" s="46">
        <v>-10</v>
      </c>
      <c r="P45" s="46">
        <v>-15</v>
      </c>
      <c r="Q45" s="46">
        <v>0</v>
      </c>
      <c r="R45" s="46">
        <v>0</v>
      </c>
      <c r="S45" s="74">
        <v>0</v>
      </c>
      <c r="U45" s="73">
        <v>-131</v>
      </c>
      <c r="V45" s="74">
        <v>0.97</v>
      </c>
      <c r="W45">
        <v>-105</v>
      </c>
      <c r="X45">
        <v>-10</v>
      </c>
      <c r="Y45">
        <v>-1</v>
      </c>
      <c r="Z45">
        <v>0.97</v>
      </c>
      <c r="AA45">
        <v>-15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0.77</v>
      </c>
      <c r="M46" s="74">
        <v>0</v>
      </c>
      <c r="N46" s="73">
        <v>-109</v>
      </c>
      <c r="O46" s="46">
        <v>-10</v>
      </c>
      <c r="P46" s="46">
        <v>-55</v>
      </c>
      <c r="Q46" s="46">
        <v>0</v>
      </c>
      <c r="R46" s="46">
        <v>0</v>
      </c>
      <c r="S46" s="74">
        <v>0</v>
      </c>
      <c r="U46" s="73">
        <v>-175</v>
      </c>
      <c r="V46" s="74">
        <v>0.77</v>
      </c>
      <c r="W46">
        <v>-109</v>
      </c>
      <c r="X46">
        <v>-10</v>
      </c>
      <c r="Y46">
        <v>-1</v>
      </c>
      <c r="Z46">
        <v>0.77</v>
      </c>
      <c r="AA46">
        <v>-55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-127</v>
      </c>
      <c r="O47" s="46">
        <v>-8</v>
      </c>
      <c r="P47" s="46">
        <v>-25</v>
      </c>
      <c r="Q47" s="46">
        <v>0</v>
      </c>
      <c r="R47" s="46">
        <v>-1</v>
      </c>
      <c r="S47" s="74">
        <v>0</v>
      </c>
      <c r="U47" s="73">
        <v>-162</v>
      </c>
      <c r="V47" s="74">
        <v>0</v>
      </c>
      <c r="W47">
        <v>-127</v>
      </c>
      <c r="X47">
        <v>-8</v>
      </c>
      <c r="Y47">
        <v>-1</v>
      </c>
      <c r="Z47">
        <v>-1</v>
      </c>
      <c r="AA47">
        <v>-25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-132</v>
      </c>
      <c r="O48" s="46">
        <v>-6</v>
      </c>
      <c r="P48" s="46">
        <v>-50</v>
      </c>
      <c r="Q48" s="46">
        <v>0</v>
      </c>
      <c r="R48" s="46">
        <v>-1</v>
      </c>
      <c r="S48" s="74">
        <v>0</v>
      </c>
      <c r="U48" s="73">
        <v>-190</v>
      </c>
      <c r="V48" s="74">
        <v>0</v>
      </c>
      <c r="W48">
        <v>-132</v>
      </c>
      <c r="X48">
        <v>-6</v>
      </c>
      <c r="Y48">
        <v>-1</v>
      </c>
      <c r="Z48">
        <v>-1</v>
      </c>
      <c r="AA48">
        <v>-50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-38</v>
      </c>
      <c r="O49" s="46">
        <v>-12</v>
      </c>
      <c r="P49" s="46">
        <v>-55</v>
      </c>
      <c r="Q49" s="46">
        <v>0</v>
      </c>
      <c r="R49" s="46">
        <v>-1.5</v>
      </c>
      <c r="S49" s="74">
        <v>0</v>
      </c>
      <c r="U49" s="73">
        <v>-107.5</v>
      </c>
      <c r="V49" s="74">
        <v>0</v>
      </c>
      <c r="W49">
        <v>-38</v>
      </c>
      <c r="X49">
        <v>-12</v>
      </c>
      <c r="Y49">
        <v>-1</v>
      </c>
      <c r="Z49">
        <v>-1.5</v>
      </c>
      <c r="AA49">
        <v>-55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-38</v>
      </c>
      <c r="O50" s="46">
        <v>-24</v>
      </c>
      <c r="P50" s="46">
        <v>-50</v>
      </c>
      <c r="Q50" s="46">
        <v>0</v>
      </c>
      <c r="R50" s="46">
        <v>-2</v>
      </c>
      <c r="S50" s="74">
        <v>0</v>
      </c>
      <c r="U50" s="73">
        <v>-115</v>
      </c>
      <c r="V50" s="74">
        <v>0</v>
      </c>
      <c r="W50">
        <v>-38</v>
      </c>
      <c r="X50">
        <v>-24</v>
      </c>
      <c r="Y50">
        <v>-1</v>
      </c>
      <c r="Z50">
        <v>-2</v>
      </c>
      <c r="AA50">
        <v>-50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</v>
      </c>
      <c r="O51" s="46">
        <v>-53</v>
      </c>
      <c r="P51" s="46">
        <v>-15</v>
      </c>
      <c r="Q51" s="46">
        <v>0</v>
      </c>
      <c r="R51" s="46">
        <v>-2</v>
      </c>
      <c r="S51" s="74">
        <v>0</v>
      </c>
      <c r="U51" s="73">
        <v>-81</v>
      </c>
      <c r="V51" s="74">
        <v>0</v>
      </c>
      <c r="W51">
        <v>-10</v>
      </c>
      <c r="X51">
        <v>-53</v>
      </c>
      <c r="Y51">
        <v>-1</v>
      </c>
      <c r="Z51">
        <v>-2</v>
      </c>
      <c r="AA51">
        <v>-15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-12</v>
      </c>
      <c r="O52" s="46">
        <v>-55</v>
      </c>
      <c r="P52" s="46">
        <v>-15</v>
      </c>
      <c r="Q52" s="46">
        <v>0</v>
      </c>
      <c r="R52" s="46">
        <v>-2</v>
      </c>
      <c r="S52" s="74">
        <v>0</v>
      </c>
      <c r="U52" s="73">
        <v>-85</v>
      </c>
      <c r="V52" s="74">
        <v>0</v>
      </c>
      <c r="W52">
        <v>-12</v>
      </c>
      <c r="X52">
        <v>-55</v>
      </c>
      <c r="Y52">
        <v>-1</v>
      </c>
      <c r="Z52">
        <v>-2</v>
      </c>
      <c r="AA52">
        <v>-15</v>
      </c>
    </row>
    <row r="53" spans="7:27">
      <c r="G53" t="s">
        <v>95</v>
      </c>
      <c r="H53" s="73">
        <v>9.68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-58</v>
      </c>
      <c r="P53" s="46">
        <v>0</v>
      </c>
      <c r="Q53" s="46">
        <v>0</v>
      </c>
      <c r="R53" s="46">
        <v>-1</v>
      </c>
      <c r="S53" s="74">
        <v>0</v>
      </c>
      <c r="U53" s="73">
        <v>-60</v>
      </c>
      <c r="V53" s="74">
        <v>9.68</v>
      </c>
      <c r="W53">
        <v>9.68</v>
      </c>
      <c r="X53">
        <v>-58</v>
      </c>
      <c r="Y53">
        <v>-1</v>
      </c>
      <c r="Z53">
        <v>-1</v>
      </c>
      <c r="AA53">
        <v>0</v>
      </c>
    </row>
    <row r="54" spans="7:27">
      <c r="G54" t="s">
        <v>96</v>
      </c>
      <c r="H54" s="73">
        <v>44.54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-65</v>
      </c>
      <c r="P54" s="46">
        <v>0</v>
      </c>
      <c r="Q54" s="46">
        <v>0</v>
      </c>
      <c r="R54" s="46">
        <v>-1</v>
      </c>
      <c r="S54" s="74">
        <v>0</v>
      </c>
      <c r="U54" s="73">
        <v>-67</v>
      </c>
      <c r="V54" s="74">
        <v>44.54</v>
      </c>
      <c r="W54">
        <v>44.54</v>
      </c>
      <c r="X54">
        <v>-65</v>
      </c>
      <c r="Y54">
        <v>-1</v>
      </c>
      <c r="Z54">
        <v>-1</v>
      </c>
      <c r="AA54">
        <v>0</v>
      </c>
    </row>
    <row r="55" spans="7:27">
      <c r="G55" t="s">
        <v>97</v>
      </c>
      <c r="H55" s="73">
        <v>89.07</v>
      </c>
      <c r="I55" s="46">
        <v>0</v>
      </c>
      <c r="J55" s="46">
        <v>7.75</v>
      </c>
      <c r="K55" s="46">
        <v>0</v>
      </c>
      <c r="L55" s="46">
        <v>0</v>
      </c>
      <c r="M55" s="74">
        <v>0</v>
      </c>
      <c r="N55" s="73">
        <v>0</v>
      </c>
      <c r="O55" s="46">
        <v>-111</v>
      </c>
      <c r="P55" s="46">
        <v>0</v>
      </c>
      <c r="Q55" s="46">
        <v>0</v>
      </c>
      <c r="R55" s="46">
        <v>-1</v>
      </c>
      <c r="S55" s="74">
        <v>0</v>
      </c>
      <c r="U55" s="73">
        <v>-113</v>
      </c>
      <c r="V55" s="74">
        <v>96.82</v>
      </c>
      <c r="W55">
        <v>89.07</v>
      </c>
      <c r="X55">
        <v>-111</v>
      </c>
      <c r="Y55">
        <v>-1</v>
      </c>
      <c r="Z55">
        <v>-1</v>
      </c>
      <c r="AA55">
        <v>7.75</v>
      </c>
    </row>
    <row r="56" spans="7:27">
      <c r="G56" t="s">
        <v>98</v>
      </c>
      <c r="H56" s="73">
        <v>87.13</v>
      </c>
      <c r="I56" s="46">
        <v>0</v>
      </c>
      <c r="J56" s="46">
        <v>7.75</v>
      </c>
      <c r="K56" s="46">
        <v>0</v>
      </c>
      <c r="L56" s="46">
        <v>0</v>
      </c>
      <c r="M56" s="74">
        <v>0</v>
      </c>
      <c r="N56" s="73">
        <v>0</v>
      </c>
      <c r="O56" s="46">
        <v>-114</v>
      </c>
      <c r="P56" s="46">
        <v>0</v>
      </c>
      <c r="Q56" s="46">
        <v>0</v>
      </c>
      <c r="R56" s="46">
        <v>-1</v>
      </c>
      <c r="S56" s="74">
        <v>0</v>
      </c>
      <c r="U56" s="73">
        <v>-116</v>
      </c>
      <c r="V56" s="74">
        <v>94.88</v>
      </c>
      <c r="W56">
        <v>87.13</v>
      </c>
      <c r="X56">
        <v>-114</v>
      </c>
      <c r="Y56">
        <v>-1</v>
      </c>
      <c r="Z56">
        <v>-1</v>
      </c>
      <c r="AA56">
        <v>7.75</v>
      </c>
    </row>
    <row r="57" spans="7:27">
      <c r="G57" t="s">
        <v>99</v>
      </c>
      <c r="H57" s="73">
        <v>38.729999999999997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-122</v>
      </c>
      <c r="P57" s="46">
        <v>-20</v>
      </c>
      <c r="Q57" s="46">
        <v>0</v>
      </c>
      <c r="R57" s="46">
        <v>-1</v>
      </c>
      <c r="S57" s="74">
        <v>0</v>
      </c>
      <c r="U57" s="73">
        <v>-144</v>
      </c>
      <c r="V57" s="74">
        <v>38.729999999999997</v>
      </c>
      <c r="W57">
        <v>38.729999999999997</v>
      </c>
      <c r="X57">
        <v>-122</v>
      </c>
      <c r="Y57">
        <v>-1</v>
      </c>
      <c r="Z57">
        <v>-1</v>
      </c>
      <c r="AA57">
        <v>-20</v>
      </c>
    </row>
    <row r="58" spans="7:27">
      <c r="G58" t="s">
        <v>100</v>
      </c>
      <c r="H58" s="73">
        <v>38.729999999999997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-121</v>
      </c>
      <c r="P58" s="46">
        <v>-20</v>
      </c>
      <c r="Q58" s="46">
        <v>0</v>
      </c>
      <c r="R58" s="46">
        <v>-1</v>
      </c>
      <c r="S58" s="74">
        <v>0</v>
      </c>
      <c r="U58" s="73">
        <v>-143</v>
      </c>
      <c r="V58" s="74">
        <v>38.729999999999997</v>
      </c>
      <c r="W58">
        <v>38.729999999999997</v>
      </c>
      <c r="X58">
        <v>-121</v>
      </c>
      <c r="Y58">
        <v>-1</v>
      </c>
      <c r="Z58">
        <v>-1</v>
      </c>
      <c r="AA58">
        <v>-20</v>
      </c>
    </row>
    <row r="59" spans="7:27">
      <c r="G59" t="s">
        <v>101</v>
      </c>
      <c r="H59" s="73">
        <v>16.46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-128</v>
      </c>
      <c r="P59" s="46">
        <v>-100</v>
      </c>
      <c r="Q59" s="46">
        <v>0</v>
      </c>
      <c r="R59" s="46">
        <v>-1</v>
      </c>
      <c r="S59" s="74">
        <v>0</v>
      </c>
      <c r="U59" s="73">
        <v>-230</v>
      </c>
      <c r="V59" s="74">
        <v>16.46</v>
      </c>
      <c r="W59">
        <v>16.46</v>
      </c>
      <c r="X59">
        <v>-128</v>
      </c>
      <c r="Y59">
        <v>-1</v>
      </c>
      <c r="Z59">
        <v>-1</v>
      </c>
      <c r="AA59">
        <v>-100</v>
      </c>
    </row>
    <row r="60" spans="7:27">
      <c r="G60" t="s">
        <v>102</v>
      </c>
      <c r="H60" s="73">
        <v>45.51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-130</v>
      </c>
      <c r="P60" s="46">
        <v>-80</v>
      </c>
      <c r="Q60" s="46">
        <v>0</v>
      </c>
      <c r="R60" s="46">
        <v>-1</v>
      </c>
      <c r="S60" s="74">
        <v>0</v>
      </c>
      <c r="U60" s="73">
        <v>-212</v>
      </c>
      <c r="V60" s="74">
        <v>45.51</v>
      </c>
      <c r="W60">
        <v>45.51</v>
      </c>
      <c r="X60">
        <v>-130</v>
      </c>
      <c r="Y60">
        <v>-1</v>
      </c>
      <c r="Z60">
        <v>-1</v>
      </c>
      <c r="AA60">
        <v>-80</v>
      </c>
    </row>
    <row r="61" spans="7:27">
      <c r="G61" t="s">
        <v>103</v>
      </c>
      <c r="H61" s="73">
        <v>21.3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-159</v>
      </c>
      <c r="P61" s="46">
        <v>-80</v>
      </c>
      <c r="Q61" s="46">
        <v>0</v>
      </c>
      <c r="R61" s="46">
        <v>-1</v>
      </c>
      <c r="S61" s="74">
        <v>0</v>
      </c>
      <c r="U61" s="73">
        <v>-241</v>
      </c>
      <c r="V61" s="74">
        <v>21.3</v>
      </c>
      <c r="W61">
        <v>21.3</v>
      </c>
      <c r="X61">
        <v>-159</v>
      </c>
      <c r="Y61">
        <v>-1</v>
      </c>
      <c r="Z61">
        <v>-1</v>
      </c>
      <c r="AA61">
        <v>-80</v>
      </c>
    </row>
    <row r="62" spans="7:27">
      <c r="G62" t="s">
        <v>104</v>
      </c>
      <c r="H62" s="73">
        <v>28.08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-152</v>
      </c>
      <c r="P62" s="46">
        <v>-90</v>
      </c>
      <c r="Q62" s="46">
        <v>0</v>
      </c>
      <c r="R62" s="46">
        <v>-1</v>
      </c>
      <c r="S62" s="74">
        <v>0</v>
      </c>
      <c r="U62" s="73">
        <v>-244</v>
      </c>
      <c r="V62" s="74">
        <v>28.08</v>
      </c>
      <c r="W62">
        <v>28.08</v>
      </c>
      <c r="X62">
        <v>-152</v>
      </c>
      <c r="Y62">
        <v>-1</v>
      </c>
      <c r="Z62">
        <v>-1</v>
      </c>
      <c r="AA62">
        <v>-90</v>
      </c>
    </row>
    <row r="63" spans="7:27">
      <c r="G63" t="s">
        <v>105</v>
      </c>
      <c r="H63" s="73">
        <v>44.54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-165</v>
      </c>
      <c r="P63" s="46">
        <v>-90</v>
      </c>
      <c r="Q63" s="46">
        <v>0</v>
      </c>
      <c r="R63" s="46">
        <v>-3</v>
      </c>
      <c r="S63" s="74">
        <v>0</v>
      </c>
      <c r="U63" s="73">
        <v>-259</v>
      </c>
      <c r="V63" s="74">
        <v>44.54</v>
      </c>
      <c r="W63">
        <v>44.54</v>
      </c>
      <c r="X63">
        <v>-165</v>
      </c>
      <c r="Y63">
        <v>-1</v>
      </c>
      <c r="Z63">
        <v>-3</v>
      </c>
      <c r="AA63">
        <v>-90</v>
      </c>
    </row>
    <row r="64" spans="7:27">
      <c r="G64" t="s">
        <v>106</v>
      </c>
      <c r="H64" s="73">
        <v>50.35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-171</v>
      </c>
      <c r="P64" s="46">
        <v>-80</v>
      </c>
      <c r="Q64" s="46">
        <v>0</v>
      </c>
      <c r="R64" s="46">
        <v>-3</v>
      </c>
      <c r="S64" s="74">
        <v>0</v>
      </c>
      <c r="U64" s="73">
        <v>-255</v>
      </c>
      <c r="V64" s="74">
        <v>50.35</v>
      </c>
      <c r="W64">
        <v>50.35</v>
      </c>
      <c r="X64">
        <v>-171</v>
      </c>
      <c r="Y64">
        <v>-1</v>
      </c>
      <c r="Z64">
        <v>-3</v>
      </c>
      <c r="AA64">
        <v>-80</v>
      </c>
    </row>
    <row r="65" spans="7:27">
      <c r="G65" t="s">
        <v>107</v>
      </c>
      <c r="H65" s="73">
        <v>88.11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-125</v>
      </c>
      <c r="P65" s="46">
        <v>-80</v>
      </c>
      <c r="Q65" s="46">
        <v>0</v>
      </c>
      <c r="R65" s="46">
        <v>-2</v>
      </c>
      <c r="S65" s="74">
        <v>0</v>
      </c>
      <c r="U65" s="73">
        <v>-208</v>
      </c>
      <c r="V65" s="74">
        <v>88.11</v>
      </c>
      <c r="W65">
        <v>88.11</v>
      </c>
      <c r="X65">
        <v>-125</v>
      </c>
      <c r="Y65">
        <v>-1</v>
      </c>
      <c r="Z65">
        <v>-2</v>
      </c>
      <c r="AA65">
        <v>-80</v>
      </c>
    </row>
    <row r="66" spans="7:27">
      <c r="G66" t="s">
        <v>108</v>
      </c>
      <c r="H66" s="73">
        <v>94.88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-122</v>
      </c>
      <c r="P66" s="46">
        <v>-80</v>
      </c>
      <c r="Q66" s="46">
        <v>0</v>
      </c>
      <c r="R66" s="46">
        <v>-2</v>
      </c>
      <c r="S66" s="74">
        <v>0</v>
      </c>
      <c r="U66" s="73">
        <v>-205</v>
      </c>
      <c r="V66" s="74">
        <v>94.88</v>
      </c>
      <c r="W66">
        <v>94.88</v>
      </c>
      <c r="X66">
        <v>-122</v>
      </c>
      <c r="Y66">
        <v>-1</v>
      </c>
      <c r="Z66">
        <v>-2</v>
      </c>
      <c r="AA66">
        <v>-80</v>
      </c>
    </row>
    <row r="67" spans="7:27">
      <c r="G67" t="s">
        <v>109</v>
      </c>
      <c r="H67" s="73">
        <v>61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-130</v>
      </c>
      <c r="P67" s="46">
        <v>-120</v>
      </c>
      <c r="Q67" s="46">
        <v>0</v>
      </c>
      <c r="R67" s="46">
        <v>-1</v>
      </c>
      <c r="S67" s="74">
        <v>0</v>
      </c>
      <c r="U67" s="73">
        <v>-252</v>
      </c>
      <c r="V67" s="74">
        <v>61</v>
      </c>
      <c r="W67">
        <v>61</v>
      </c>
      <c r="X67">
        <v>-130</v>
      </c>
      <c r="Y67">
        <v>-1</v>
      </c>
      <c r="Z67">
        <v>-1</v>
      </c>
      <c r="AA67">
        <v>-120</v>
      </c>
    </row>
    <row r="68" spans="7:27">
      <c r="G68" t="s">
        <v>110</v>
      </c>
      <c r="H68" s="73">
        <v>64.87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-140</v>
      </c>
      <c r="P68" s="46">
        <v>-120</v>
      </c>
      <c r="Q68" s="46">
        <v>0</v>
      </c>
      <c r="R68" s="46">
        <v>0</v>
      </c>
      <c r="S68" s="74">
        <v>0</v>
      </c>
      <c r="U68" s="73">
        <v>-261</v>
      </c>
      <c r="V68" s="74">
        <v>64.87</v>
      </c>
      <c r="W68">
        <v>64.87</v>
      </c>
      <c r="X68">
        <v>-140</v>
      </c>
      <c r="Y68">
        <v>-1</v>
      </c>
      <c r="Z68">
        <v>0</v>
      </c>
      <c r="AA68">
        <v>-120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-132</v>
      </c>
      <c r="P69" s="46">
        <v>-140</v>
      </c>
      <c r="Q69" s="46">
        <v>0</v>
      </c>
      <c r="R69" s="46">
        <v>0</v>
      </c>
      <c r="S69" s="74">
        <v>0</v>
      </c>
      <c r="U69" s="73">
        <v>-273</v>
      </c>
      <c r="V69" s="74">
        <v>0</v>
      </c>
      <c r="W69">
        <v>0</v>
      </c>
      <c r="X69">
        <v>-132</v>
      </c>
      <c r="Y69">
        <v>-1</v>
      </c>
      <c r="Z69">
        <v>0</v>
      </c>
      <c r="AA69">
        <v>-140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-132</v>
      </c>
      <c r="P70" s="46">
        <v>-150</v>
      </c>
      <c r="Q70" s="46">
        <v>0</v>
      </c>
      <c r="R70" s="46">
        <v>0</v>
      </c>
      <c r="S70" s="74">
        <v>0</v>
      </c>
      <c r="U70" s="73">
        <v>-283</v>
      </c>
      <c r="V70" s="74">
        <v>0</v>
      </c>
      <c r="W70">
        <v>0</v>
      </c>
      <c r="X70">
        <v>-132</v>
      </c>
      <c r="Y70">
        <v>-1</v>
      </c>
      <c r="Z70">
        <v>0</v>
      </c>
      <c r="AA70">
        <v>-150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-67</v>
      </c>
      <c r="O71" s="46">
        <v>-117</v>
      </c>
      <c r="P71" s="46">
        <v>-90</v>
      </c>
      <c r="Q71" s="46">
        <v>0</v>
      </c>
      <c r="R71" s="46">
        <v>0</v>
      </c>
      <c r="S71" s="74">
        <v>0</v>
      </c>
      <c r="U71" s="73">
        <v>-275</v>
      </c>
      <c r="V71" s="74">
        <v>0</v>
      </c>
      <c r="W71">
        <v>-67</v>
      </c>
      <c r="X71">
        <v>-117</v>
      </c>
      <c r="Y71">
        <v>-1</v>
      </c>
      <c r="Z71">
        <v>0</v>
      </c>
      <c r="AA71">
        <v>-90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-67</v>
      </c>
      <c r="O72" s="46">
        <v>-109</v>
      </c>
      <c r="P72" s="46">
        <v>-80</v>
      </c>
      <c r="Q72" s="46">
        <v>0</v>
      </c>
      <c r="R72" s="46">
        <v>0</v>
      </c>
      <c r="S72" s="74">
        <v>0</v>
      </c>
      <c r="U72" s="73">
        <v>-257</v>
      </c>
      <c r="V72" s="74">
        <v>0</v>
      </c>
      <c r="W72">
        <v>-67</v>
      </c>
      <c r="X72">
        <v>-109</v>
      </c>
      <c r="Y72">
        <v>-1</v>
      </c>
      <c r="Z72">
        <v>0</v>
      </c>
      <c r="AA72">
        <v>-80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-45</v>
      </c>
      <c r="O73" s="46">
        <v>-118</v>
      </c>
      <c r="P73" s="46">
        <v>-90</v>
      </c>
      <c r="Q73" s="46">
        <v>0</v>
      </c>
      <c r="R73" s="46">
        <v>0</v>
      </c>
      <c r="S73" s="74">
        <v>0</v>
      </c>
      <c r="U73" s="73">
        <v>-254</v>
      </c>
      <c r="V73" s="74">
        <v>0</v>
      </c>
      <c r="W73">
        <v>-45</v>
      </c>
      <c r="X73">
        <v>-118</v>
      </c>
      <c r="Y73">
        <v>-1</v>
      </c>
      <c r="Z73">
        <v>0</v>
      </c>
      <c r="AA73">
        <v>-90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-44</v>
      </c>
      <c r="O74" s="46">
        <v>-113</v>
      </c>
      <c r="P74" s="46">
        <v>-80</v>
      </c>
      <c r="Q74" s="46">
        <v>0</v>
      </c>
      <c r="R74" s="46">
        <v>0</v>
      </c>
      <c r="S74" s="74">
        <v>0</v>
      </c>
      <c r="U74" s="73">
        <v>-238</v>
      </c>
      <c r="V74" s="74">
        <v>0</v>
      </c>
      <c r="W74">
        <v>-44</v>
      </c>
      <c r="X74">
        <v>-113</v>
      </c>
      <c r="Y74">
        <v>-1</v>
      </c>
      <c r="Z74">
        <v>0</v>
      </c>
      <c r="AA74">
        <v>-80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-52</v>
      </c>
      <c r="O75" s="46">
        <v>-130</v>
      </c>
      <c r="P75" s="46">
        <v>-50</v>
      </c>
      <c r="Q75" s="46">
        <v>0</v>
      </c>
      <c r="R75" s="46">
        <v>0</v>
      </c>
      <c r="S75" s="74">
        <v>0</v>
      </c>
      <c r="U75" s="73">
        <v>-233</v>
      </c>
      <c r="V75" s="74">
        <v>0</v>
      </c>
      <c r="W75">
        <v>-52</v>
      </c>
      <c r="X75">
        <v>-130</v>
      </c>
      <c r="Y75">
        <v>-1</v>
      </c>
      <c r="Z75">
        <v>0</v>
      </c>
      <c r="AA75">
        <v>-50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0.97</v>
      </c>
      <c r="M76" s="74">
        <v>0</v>
      </c>
      <c r="N76" s="73">
        <v>-67</v>
      </c>
      <c r="O76" s="46">
        <v>-139</v>
      </c>
      <c r="P76" s="46">
        <v>-50</v>
      </c>
      <c r="Q76" s="46">
        <v>0</v>
      </c>
      <c r="R76" s="46">
        <v>0</v>
      </c>
      <c r="S76" s="74">
        <v>0</v>
      </c>
      <c r="U76" s="73">
        <v>-257</v>
      </c>
      <c r="V76" s="74">
        <v>0.97</v>
      </c>
      <c r="W76">
        <v>-67</v>
      </c>
      <c r="X76">
        <v>-139</v>
      </c>
      <c r="Y76">
        <v>-1</v>
      </c>
      <c r="Z76">
        <v>0.97</v>
      </c>
      <c r="AA76">
        <v>-50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0.97</v>
      </c>
      <c r="M77" s="74">
        <v>0</v>
      </c>
      <c r="N77" s="73">
        <v>-44</v>
      </c>
      <c r="O77" s="46">
        <v>-154</v>
      </c>
      <c r="P77" s="46">
        <v>-110</v>
      </c>
      <c r="Q77" s="46">
        <v>0</v>
      </c>
      <c r="R77" s="46">
        <v>0</v>
      </c>
      <c r="S77" s="74">
        <v>0</v>
      </c>
      <c r="U77" s="73">
        <v>-309</v>
      </c>
      <c r="V77" s="74">
        <v>0.97</v>
      </c>
      <c r="W77">
        <v>-44</v>
      </c>
      <c r="X77">
        <v>-154</v>
      </c>
      <c r="Y77">
        <v>-1</v>
      </c>
      <c r="Z77">
        <v>0.97</v>
      </c>
      <c r="AA77">
        <v>-110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0.97</v>
      </c>
      <c r="M78" s="74">
        <v>0</v>
      </c>
      <c r="N78" s="73">
        <v>-37</v>
      </c>
      <c r="O78" s="46">
        <v>-156</v>
      </c>
      <c r="P78" s="46">
        <v>-240</v>
      </c>
      <c r="Q78" s="46">
        <v>0</v>
      </c>
      <c r="R78" s="46">
        <v>0</v>
      </c>
      <c r="S78" s="74">
        <v>0</v>
      </c>
      <c r="U78" s="73">
        <v>-434</v>
      </c>
      <c r="V78" s="74">
        <v>0.97</v>
      </c>
      <c r="W78">
        <v>-37</v>
      </c>
      <c r="X78">
        <v>-156</v>
      </c>
      <c r="Y78">
        <v>-1</v>
      </c>
      <c r="Z78">
        <v>0.97</v>
      </c>
      <c r="AA78">
        <v>-240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1.45</v>
      </c>
      <c r="M79" s="74">
        <v>0</v>
      </c>
      <c r="N79" s="73">
        <v>-79</v>
      </c>
      <c r="O79" s="46">
        <v>-203</v>
      </c>
      <c r="P79" s="46">
        <v>0</v>
      </c>
      <c r="Q79" s="46">
        <v>0</v>
      </c>
      <c r="R79" s="46">
        <v>0</v>
      </c>
      <c r="S79" s="74">
        <v>0</v>
      </c>
      <c r="U79" s="73">
        <v>-283</v>
      </c>
      <c r="V79" s="74">
        <v>1.45</v>
      </c>
      <c r="W79">
        <v>-79</v>
      </c>
      <c r="X79">
        <v>-203</v>
      </c>
      <c r="Y79">
        <v>-1</v>
      </c>
      <c r="Z79">
        <v>1.45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1.45</v>
      </c>
      <c r="M80" s="74">
        <v>0</v>
      </c>
      <c r="N80" s="73">
        <v>-149</v>
      </c>
      <c r="O80" s="46">
        <v>-219</v>
      </c>
      <c r="P80" s="46">
        <v>-40</v>
      </c>
      <c r="Q80" s="46">
        <v>0</v>
      </c>
      <c r="R80" s="46">
        <v>0</v>
      </c>
      <c r="S80" s="74">
        <v>0</v>
      </c>
      <c r="U80" s="73">
        <v>-409</v>
      </c>
      <c r="V80" s="74">
        <v>1.45</v>
      </c>
      <c r="W80">
        <v>-149</v>
      </c>
      <c r="X80">
        <v>-219</v>
      </c>
      <c r="Y80">
        <v>-1</v>
      </c>
      <c r="Z80">
        <v>1.45</v>
      </c>
      <c r="AA80">
        <v>-40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1.45</v>
      </c>
      <c r="M81" s="74">
        <v>0</v>
      </c>
      <c r="N81" s="73">
        <v>-182</v>
      </c>
      <c r="O81" s="46">
        <v>-228</v>
      </c>
      <c r="P81" s="46">
        <v>-20</v>
      </c>
      <c r="Q81" s="46">
        <v>0</v>
      </c>
      <c r="R81" s="46">
        <v>0</v>
      </c>
      <c r="S81" s="74">
        <v>0</v>
      </c>
      <c r="U81" s="73">
        <v>-431</v>
      </c>
      <c r="V81" s="74">
        <v>1.45</v>
      </c>
      <c r="W81">
        <v>-182</v>
      </c>
      <c r="X81">
        <v>-228</v>
      </c>
      <c r="Y81">
        <v>-1</v>
      </c>
      <c r="Z81">
        <v>1.45</v>
      </c>
      <c r="AA81">
        <v>-20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1.45</v>
      </c>
      <c r="M82" s="74">
        <v>0</v>
      </c>
      <c r="N82" s="73">
        <v>-145</v>
      </c>
      <c r="O82" s="46">
        <v>-223</v>
      </c>
      <c r="P82" s="46">
        <v>0</v>
      </c>
      <c r="Q82" s="46">
        <v>0</v>
      </c>
      <c r="R82" s="46">
        <v>0</v>
      </c>
      <c r="S82" s="74">
        <v>0</v>
      </c>
      <c r="U82" s="73">
        <v>-369</v>
      </c>
      <c r="V82" s="74">
        <v>1.45</v>
      </c>
      <c r="W82">
        <v>-145</v>
      </c>
      <c r="X82">
        <v>-223</v>
      </c>
      <c r="Y82">
        <v>-1</v>
      </c>
      <c r="Z82">
        <v>1.45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0.48</v>
      </c>
      <c r="M83" s="74">
        <v>0</v>
      </c>
      <c r="N83" s="73">
        <v>-142</v>
      </c>
      <c r="O83" s="46">
        <v>-177</v>
      </c>
      <c r="P83" s="46">
        <v>-40</v>
      </c>
      <c r="Q83" s="46">
        <v>0</v>
      </c>
      <c r="R83" s="46">
        <v>0</v>
      </c>
      <c r="S83" s="74">
        <v>0</v>
      </c>
      <c r="U83" s="73">
        <v>-360</v>
      </c>
      <c r="V83" s="74">
        <v>0.48</v>
      </c>
      <c r="W83">
        <v>-142</v>
      </c>
      <c r="X83">
        <v>-177</v>
      </c>
      <c r="Y83">
        <v>-1</v>
      </c>
      <c r="Z83">
        <v>0.48</v>
      </c>
      <c r="AA83">
        <v>-40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0.48</v>
      </c>
      <c r="M84" s="74">
        <v>0</v>
      </c>
      <c r="N84" s="73">
        <v>-172</v>
      </c>
      <c r="O84" s="46">
        <v>-173</v>
      </c>
      <c r="P84" s="46">
        <v>-40</v>
      </c>
      <c r="Q84" s="46">
        <v>0</v>
      </c>
      <c r="R84" s="46">
        <v>0</v>
      </c>
      <c r="S84" s="74">
        <v>0</v>
      </c>
      <c r="U84" s="73">
        <v>-386</v>
      </c>
      <c r="V84" s="74">
        <v>0.48</v>
      </c>
      <c r="W84">
        <v>-172</v>
      </c>
      <c r="X84">
        <v>-173</v>
      </c>
      <c r="Y84">
        <v>-1</v>
      </c>
      <c r="Z84">
        <v>0.48</v>
      </c>
      <c r="AA84">
        <v>-40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0.48</v>
      </c>
      <c r="M85" s="74">
        <v>0</v>
      </c>
      <c r="N85" s="73">
        <v>-194</v>
      </c>
      <c r="O85" s="46">
        <v>-188</v>
      </c>
      <c r="P85" s="46">
        <v>-70</v>
      </c>
      <c r="Q85" s="46">
        <v>0</v>
      </c>
      <c r="R85" s="46">
        <v>0</v>
      </c>
      <c r="S85" s="74">
        <v>0</v>
      </c>
      <c r="U85" s="73">
        <v>-453</v>
      </c>
      <c r="V85" s="74">
        <v>0.48</v>
      </c>
      <c r="W85">
        <v>-194</v>
      </c>
      <c r="X85">
        <v>-188</v>
      </c>
      <c r="Y85">
        <v>-1</v>
      </c>
      <c r="Z85">
        <v>0.48</v>
      </c>
      <c r="AA85">
        <v>-70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0.48</v>
      </c>
      <c r="M86" s="74">
        <v>0</v>
      </c>
      <c r="N86" s="73">
        <v>-127</v>
      </c>
      <c r="O86" s="46">
        <v>-187</v>
      </c>
      <c r="P86" s="46">
        <v>-50</v>
      </c>
      <c r="Q86" s="46">
        <v>0</v>
      </c>
      <c r="R86" s="46">
        <v>0</v>
      </c>
      <c r="S86" s="74">
        <v>0</v>
      </c>
      <c r="U86" s="73">
        <v>-365</v>
      </c>
      <c r="V86" s="74">
        <v>0.48</v>
      </c>
      <c r="W86">
        <v>-127</v>
      </c>
      <c r="X86">
        <v>-187</v>
      </c>
      <c r="Y86">
        <v>-1</v>
      </c>
      <c r="Z86">
        <v>0.48</v>
      </c>
      <c r="AA86">
        <v>-50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-154</v>
      </c>
      <c r="O87" s="46">
        <v>-205</v>
      </c>
      <c r="P87" s="46">
        <v>-50</v>
      </c>
      <c r="Q87" s="46">
        <v>0</v>
      </c>
      <c r="R87" s="46">
        <v>0</v>
      </c>
      <c r="S87" s="74">
        <v>0</v>
      </c>
      <c r="U87" s="73">
        <v>-410</v>
      </c>
      <c r="V87" s="74">
        <v>0</v>
      </c>
      <c r="W87">
        <v>-154</v>
      </c>
      <c r="X87">
        <v>-205</v>
      </c>
      <c r="Y87">
        <v>-1</v>
      </c>
      <c r="Z87">
        <v>0</v>
      </c>
      <c r="AA87">
        <v>-50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-174</v>
      </c>
      <c r="O88" s="46">
        <v>-200</v>
      </c>
      <c r="P88" s="46">
        <v>-40</v>
      </c>
      <c r="Q88" s="46">
        <v>0</v>
      </c>
      <c r="R88" s="46">
        <v>0</v>
      </c>
      <c r="S88" s="74">
        <v>0</v>
      </c>
      <c r="U88" s="73">
        <v>-415</v>
      </c>
      <c r="V88" s="74">
        <v>0</v>
      </c>
      <c r="W88">
        <v>-174</v>
      </c>
      <c r="X88">
        <v>-200</v>
      </c>
      <c r="Y88">
        <v>-1</v>
      </c>
      <c r="Z88">
        <v>0</v>
      </c>
      <c r="AA88">
        <v>-40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1.26</v>
      </c>
      <c r="M89" s="74">
        <v>0</v>
      </c>
      <c r="N89" s="73">
        <v>-220</v>
      </c>
      <c r="O89" s="46">
        <v>-202</v>
      </c>
      <c r="P89" s="46">
        <v>-15</v>
      </c>
      <c r="Q89" s="46">
        <v>0</v>
      </c>
      <c r="R89" s="46">
        <v>0</v>
      </c>
      <c r="S89" s="74">
        <v>0</v>
      </c>
      <c r="U89" s="73">
        <v>-438</v>
      </c>
      <c r="V89" s="74">
        <v>1.26</v>
      </c>
      <c r="W89">
        <v>-220</v>
      </c>
      <c r="X89">
        <v>-202</v>
      </c>
      <c r="Y89">
        <v>-1</v>
      </c>
      <c r="Z89">
        <v>1.26</v>
      </c>
      <c r="AA89">
        <v>-15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0.97</v>
      </c>
      <c r="M90" s="74">
        <v>0</v>
      </c>
      <c r="N90" s="73">
        <v>-199</v>
      </c>
      <c r="O90" s="46">
        <v>-196</v>
      </c>
      <c r="P90" s="46">
        <v>-15</v>
      </c>
      <c r="Q90" s="46">
        <v>0</v>
      </c>
      <c r="R90" s="46">
        <v>0</v>
      </c>
      <c r="S90" s="74">
        <v>0</v>
      </c>
      <c r="U90" s="73">
        <v>-411</v>
      </c>
      <c r="V90" s="74">
        <v>0.97</v>
      </c>
      <c r="W90">
        <v>-199</v>
      </c>
      <c r="X90">
        <v>-196</v>
      </c>
      <c r="Y90">
        <v>-1</v>
      </c>
      <c r="Z90">
        <v>0.97</v>
      </c>
      <c r="AA90">
        <v>-15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0.97</v>
      </c>
      <c r="M91" s="74">
        <v>0</v>
      </c>
      <c r="N91" s="73">
        <v>-208</v>
      </c>
      <c r="O91" s="46">
        <v>-205</v>
      </c>
      <c r="P91" s="46">
        <v>-40</v>
      </c>
      <c r="Q91" s="46">
        <v>0</v>
      </c>
      <c r="R91" s="46">
        <v>0</v>
      </c>
      <c r="S91" s="74">
        <v>0</v>
      </c>
      <c r="U91" s="73">
        <v>-454</v>
      </c>
      <c r="V91" s="74">
        <v>0.97</v>
      </c>
      <c r="W91">
        <v>-208</v>
      </c>
      <c r="X91">
        <v>-205</v>
      </c>
      <c r="Y91">
        <v>-1</v>
      </c>
      <c r="Z91">
        <v>0.97</v>
      </c>
      <c r="AA91">
        <v>-40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0.97</v>
      </c>
      <c r="M92" s="74">
        <v>0</v>
      </c>
      <c r="N92" s="73">
        <v>-236</v>
      </c>
      <c r="O92" s="46">
        <v>-195</v>
      </c>
      <c r="P92" s="46">
        <v>-30</v>
      </c>
      <c r="Q92" s="46">
        <v>0</v>
      </c>
      <c r="R92" s="46">
        <v>0</v>
      </c>
      <c r="S92" s="74">
        <v>0</v>
      </c>
      <c r="U92" s="73">
        <v>-462</v>
      </c>
      <c r="V92" s="74">
        <v>0.97</v>
      </c>
      <c r="W92">
        <v>-236</v>
      </c>
      <c r="X92">
        <v>-195</v>
      </c>
      <c r="Y92">
        <v>-1</v>
      </c>
      <c r="Z92">
        <v>0.97</v>
      </c>
      <c r="AA92">
        <v>-30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0.97</v>
      </c>
      <c r="M93" s="74">
        <v>0</v>
      </c>
      <c r="N93" s="73">
        <v>-263</v>
      </c>
      <c r="O93" s="46">
        <v>-226</v>
      </c>
      <c r="P93" s="46">
        <v>-70</v>
      </c>
      <c r="Q93" s="46">
        <v>0</v>
      </c>
      <c r="R93" s="46">
        <v>0</v>
      </c>
      <c r="S93" s="74">
        <v>0</v>
      </c>
      <c r="U93" s="73">
        <v>-560</v>
      </c>
      <c r="V93" s="74">
        <v>0.97</v>
      </c>
      <c r="W93">
        <v>-263</v>
      </c>
      <c r="X93">
        <v>-226</v>
      </c>
      <c r="Y93">
        <v>-1</v>
      </c>
      <c r="Z93">
        <v>0.97</v>
      </c>
      <c r="AA93">
        <v>-70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0.97</v>
      </c>
      <c r="M94" s="74">
        <v>0</v>
      </c>
      <c r="N94" s="73">
        <v>-278</v>
      </c>
      <c r="O94" s="46">
        <v>-225</v>
      </c>
      <c r="P94" s="46">
        <v>-70</v>
      </c>
      <c r="Q94" s="46">
        <v>0</v>
      </c>
      <c r="R94" s="46">
        <v>0</v>
      </c>
      <c r="S94" s="74">
        <v>0</v>
      </c>
      <c r="U94" s="73">
        <v>-574</v>
      </c>
      <c r="V94" s="74">
        <v>0.97</v>
      </c>
      <c r="W94">
        <v>-278</v>
      </c>
      <c r="X94">
        <v>-225</v>
      </c>
      <c r="Y94">
        <v>-1</v>
      </c>
      <c r="Z94">
        <v>0.97</v>
      </c>
      <c r="AA94">
        <v>-70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0.97</v>
      </c>
      <c r="M95" s="74">
        <v>0</v>
      </c>
      <c r="N95" s="73">
        <v>-252</v>
      </c>
      <c r="O95" s="46">
        <v>-232</v>
      </c>
      <c r="P95" s="46">
        <v>-80</v>
      </c>
      <c r="Q95" s="46">
        <v>0</v>
      </c>
      <c r="R95" s="46">
        <v>0</v>
      </c>
      <c r="S95" s="74">
        <v>0</v>
      </c>
      <c r="U95" s="73">
        <v>-565</v>
      </c>
      <c r="V95" s="74">
        <v>0.97</v>
      </c>
      <c r="W95">
        <v>-252</v>
      </c>
      <c r="X95">
        <v>-232</v>
      </c>
      <c r="Y95">
        <v>-1</v>
      </c>
      <c r="Z95">
        <v>0.97</v>
      </c>
      <c r="AA95">
        <v>-80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0.97</v>
      </c>
      <c r="M96" s="74">
        <v>0</v>
      </c>
      <c r="N96" s="73">
        <v>-257</v>
      </c>
      <c r="O96" s="46">
        <v>-229</v>
      </c>
      <c r="P96" s="46">
        <v>-80</v>
      </c>
      <c r="Q96" s="46">
        <v>0</v>
      </c>
      <c r="R96" s="46">
        <v>0</v>
      </c>
      <c r="S96" s="74">
        <v>0</v>
      </c>
      <c r="U96" s="73">
        <v>-567</v>
      </c>
      <c r="V96" s="74">
        <v>0.97</v>
      </c>
      <c r="W96">
        <v>-257</v>
      </c>
      <c r="X96">
        <v>-229</v>
      </c>
      <c r="Y96">
        <v>-1</v>
      </c>
      <c r="Z96">
        <v>0.97</v>
      </c>
      <c r="AA96">
        <v>-80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0.97</v>
      </c>
      <c r="M97" s="74">
        <v>0</v>
      </c>
      <c r="N97" s="73">
        <v>-240</v>
      </c>
      <c r="O97" s="46">
        <v>-231</v>
      </c>
      <c r="P97" s="46">
        <v>-70</v>
      </c>
      <c r="Q97" s="46">
        <v>0</v>
      </c>
      <c r="R97" s="46">
        <v>0</v>
      </c>
      <c r="S97" s="74">
        <v>0</v>
      </c>
      <c r="U97" s="73">
        <v>-543</v>
      </c>
      <c r="V97" s="74">
        <v>0.97</v>
      </c>
      <c r="W97">
        <v>-240</v>
      </c>
      <c r="X97">
        <v>-231</v>
      </c>
      <c r="Y97">
        <v>-2</v>
      </c>
      <c r="Z97">
        <v>0.97</v>
      </c>
      <c r="AA97">
        <v>-70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0.97</v>
      </c>
      <c r="M98" s="74">
        <v>0</v>
      </c>
      <c r="N98" s="73">
        <v>-224</v>
      </c>
      <c r="O98" s="46">
        <v>-236</v>
      </c>
      <c r="P98" s="46">
        <v>-70</v>
      </c>
      <c r="Q98" s="46">
        <v>0</v>
      </c>
      <c r="R98" s="46">
        <v>0</v>
      </c>
      <c r="S98" s="74">
        <v>0</v>
      </c>
      <c r="U98" s="73">
        <v>-532</v>
      </c>
      <c r="V98" s="74">
        <v>0.97</v>
      </c>
      <c r="W98">
        <v>-224</v>
      </c>
      <c r="X98">
        <v>-236</v>
      </c>
      <c r="Y98">
        <v>-2</v>
      </c>
      <c r="Z98">
        <v>0.97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0.28320500000000004</v>
      </c>
      <c r="I99" s="69">
        <f t="shared" ref="I99:BQ99" si="1">SUM(I3:I98)/4000</f>
        <v>3.4854999999999997E-2</v>
      </c>
      <c r="J99" s="69">
        <f t="shared" si="1"/>
        <v>0.11109999999999998</v>
      </c>
      <c r="K99" s="69">
        <f t="shared" si="1"/>
        <v>0</v>
      </c>
      <c r="L99" s="69">
        <f t="shared" si="1"/>
        <v>1.942E-2</v>
      </c>
      <c r="M99" s="69">
        <f t="shared" si="1"/>
        <v>0</v>
      </c>
      <c r="N99" s="68">
        <f t="shared" si="1"/>
        <v>-1.7157500000000001</v>
      </c>
      <c r="O99" s="69">
        <f t="shared" si="1"/>
        <v>-2.0295000000000001</v>
      </c>
      <c r="P99" s="69">
        <f t="shared" si="1"/>
        <v>-1.0305</v>
      </c>
      <c r="Q99" s="69">
        <f t="shared" si="1"/>
        <v>0</v>
      </c>
      <c r="R99" s="69">
        <f t="shared" si="1"/>
        <v>-7.6249999999999998E-3</v>
      </c>
      <c r="S99" s="70">
        <f t="shared" si="1"/>
        <v>0</v>
      </c>
      <c r="U99" s="68">
        <f t="shared" si="1"/>
        <v>-4.8078250000000002</v>
      </c>
      <c r="V99" s="70">
        <f t="shared" si="1"/>
        <v>0.44857750000000002</v>
      </c>
      <c r="W99">
        <f t="shared" si="1"/>
        <v>-1.4325450000000002</v>
      </c>
      <c r="X99">
        <f t="shared" si="1"/>
        <v>-1.994645</v>
      </c>
      <c r="Y99">
        <f t="shared" si="1"/>
        <v>-2.4450000000000006E-2</v>
      </c>
      <c r="Z99">
        <f t="shared" si="1"/>
        <v>1.1794999999999988E-2</v>
      </c>
      <c r="AA99">
        <f t="shared" si="1"/>
        <v>-0.9194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0.19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0.19</v>
      </c>
      <c r="W24">
        <v>0.19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0.77</v>
      </c>
      <c r="W25">
        <v>0.77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</v>
      </c>
      <c r="W26">
        <v>3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4.16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4.16</v>
      </c>
      <c r="W28">
        <v>4.16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3.39</v>
      </c>
      <c r="W29">
        <v>3.39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4.55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4.55</v>
      </c>
      <c r="W30">
        <v>4.55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2.71</v>
      </c>
      <c r="W31">
        <v>2.71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2.3199999999999998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2.3199999999999998</v>
      </c>
      <c r="W32">
        <v>2.3199999999999998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2.23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2.23</v>
      </c>
      <c r="W33">
        <v>2.23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1.94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1.94</v>
      </c>
      <c r="W34">
        <v>1.94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2.52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2.52</v>
      </c>
      <c r="W35">
        <v>2.52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4.55</v>
      </c>
      <c r="W36">
        <v>4.55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3.1</v>
      </c>
      <c r="W37">
        <v>3.1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4.3600000000000003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4.3600000000000003</v>
      </c>
      <c r="W38">
        <v>4.3600000000000003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2.23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2.23</v>
      </c>
      <c r="W39">
        <v>2.23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3.78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3.78</v>
      </c>
      <c r="W42">
        <v>3.78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1.1599999999999999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1.1599999999999999</v>
      </c>
      <c r="W55">
        <v>1.1599999999999999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0.68</v>
      </c>
      <c r="W56">
        <v>0.68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1.26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1.26</v>
      </c>
      <c r="W71">
        <v>1.26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0.1</v>
      </c>
      <c r="W73">
        <v>0.1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0.18</v>
      </c>
      <c r="W79">
        <v>0.18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0.11</v>
      </c>
      <c r="W80">
        <v>0.11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0.62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0.62</v>
      </c>
      <c r="W81">
        <v>0.62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1.03</v>
      </c>
      <c r="W82">
        <v>1.03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0.33</v>
      </c>
      <c r="W83">
        <v>0.33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0.46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0.46</v>
      </c>
      <c r="W84">
        <v>0.46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0.45</v>
      </c>
      <c r="W85">
        <v>0.45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1.07</v>
      </c>
      <c r="W86">
        <v>1.07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0.27</v>
      </c>
      <c r="W88">
        <v>0.27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1.3380000000000001E-2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1.3380000000000001E-2</v>
      </c>
      <c r="W99">
        <f t="shared" si="1"/>
        <v>1.3380000000000001E-2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11.097519999999999</v>
      </c>
      <c r="E3">
        <f>GT_NG!P3</f>
        <v>13.682121212121212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103.96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1322.0752896600975</v>
      </c>
      <c r="P3" s="36">
        <v>118.34</v>
      </c>
      <c r="Q3" s="36">
        <v>38.36</v>
      </c>
      <c r="R3" s="38">
        <v>0</v>
      </c>
      <c r="S3" s="38">
        <v>3.62</v>
      </c>
      <c r="T3" s="37">
        <f>SUMPRODUCT(LTA!J3:AN3,LTA!J$101:AN$101,LTA!J$103:AN$103)</f>
        <v>60.03</v>
      </c>
      <c r="U3" s="37">
        <f>SUMPRODUCT(LTA!J3:AN3,LTA!J$102:AN$102,LTA!J$103:AN$103)</f>
        <v>106.74000000000001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1059.53</v>
      </c>
      <c r="AB3" s="75">
        <f>-STOA!N3</f>
        <v>0</v>
      </c>
      <c r="AC3">
        <f>SUMIF(B3:AB3,"&gt;0")*$AC$2-SUMIF(B3:AB3,"&lt;0")*($AC$2/(1-$AC$2))+SUMIF(AI3:AR3,"&gt;0")*$AC$2-SUMIF(AI3:AR3,"&lt;0")*($AC$2/(1-$AC$2))</f>
        <v>25.966507342760256</v>
      </c>
      <c r="AD3">
        <f>SUM(B3:AB3,AI3:AR3)-AC3</f>
        <v>2848.4355945796069</v>
      </c>
      <c r="AE3">
        <f>'IDT-1'!B3</f>
        <v>186</v>
      </c>
      <c r="AF3" s="24"/>
      <c r="AG3">
        <f>SUM(AD3:AF3)+AT3</f>
        <v>3034.4355945796069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-38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13.682121212121212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103.96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1322.0752896600975</v>
      </c>
      <c r="P4" s="36">
        <v>118.34</v>
      </c>
      <c r="Q4" s="36">
        <v>38.36</v>
      </c>
      <c r="R4" s="38">
        <v>0</v>
      </c>
      <c r="S4" s="38">
        <v>3.62</v>
      </c>
      <c r="T4" s="37">
        <f>SUMPRODUCT(LTA!J4:AN4,LTA!J$101:AN$101,LTA!J$103:AN$103)</f>
        <v>60.150000000000006</v>
      </c>
      <c r="U4" s="37">
        <f>SUMPRODUCT(LTA!J4:AN4,LTA!J$102:AN$102,LTA!J$103:AN$103)</f>
        <v>106.36000000000001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1059.53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26.008609980371233</v>
      </c>
      <c r="AD4">
        <f t="shared" ref="AD4:AD67" si="1">SUM(B4:AB4,AI4:AR4)-AC4</f>
        <v>2843.133491941996</v>
      </c>
      <c r="AE4">
        <f>'IDT-1'!B4</f>
        <v>150</v>
      </c>
      <c r="AF4" s="24"/>
      <c r="AG4">
        <f t="shared" ref="AG4:AG67" si="2">SUM(AD4:AF4)+AT4</f>
        <v>2993.133491941996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-43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13.682121212121212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103.96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1314.2099887155337</v>
      </c>
      <c r="P5" s="36">
        <v>118.34</v>
      </c>
      <c r="Q5" s="36">
        <v>38.36</v>
      </c>
      <c r="R5" s="38">
        <v>0</v>
      </c>
      <c r="S5" s="38">
        <v>3.62</v>
      </c>
      <c r="T5" s="37">
        <f>SUMPRODUCT(LTA!J5:AN5,LTA!J$101:AN$101,LTA!J$103:AN$103)</f>
        <v>59.28</v>
      </c>
      <c r="U5" s="37">
        <f>SUMPRODUCT(LTA!J5:AN5,LTA!J$102:AN$102,LTA!J$103:AN$103)</f>
        <v>92.61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1059.53</v>
      </c>
      <c r="AB5" s="75">
        <f>-STOA!N5</f>
        <v>0</v>
      </c>
      <c r="AC5">
        <f t="shared" si="0"/>
        <v>25.943911244892</v>
      </c>
      <c r="AD5">
        <f t="shared" si="1"/>
        <v>2805.7128897329112</v>
      </c>
      <c r="AE5">
        <f>'IDT-1'!B5</f>
        <v>112</v>
      </c>
      <c r="AF5" s="24"/>
      <c r="AG5">
        <f t="shared" si="2"/>
        <v>2917.7128897329112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-58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13.682121212121212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103.96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1314.2099887155337</v>
      </c>
      <c r="P6" s="36">
        <v>118.34</v>
      </c>
      <c r="Q6" s="36">
        <v>38.36</v>
      </c>
      <c r="R6" s="38">
        <v>0</v>
      </c>
      <c r="S6" s="38">
        <v>3.62</v>
      </c>
      <c r="T6" s="37">
        <f>SUMPRODUCT(LTA!J6:AN6,LTA!J$101:AN$101,LTA!J$103:AN$103)</f>
        <v>60.269999999999996</v>
      </c>
      <c r="U6" s="37">
        <f>SUMPRODUCT(LTA!J6:AN6,LTA!J$102:AN$102,LTA!J$103:AN$103)</f>
        <v>92.59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1043.07</v>
      </c>
      <c r="AB6" s="75">
        <f>-STOA!N6</f>
        <v>0</v>
      </c>
      <c r="AC6">
        <f t="shared" si="0"/>
        <v>25.878624265069561</v>
      </c>
      <c r="AD6">
        <f t="shared" si="1"/>
        <v>2782.2881767127337</v>
      </c>
      <c r="AE6">
        <f>'IDT-1'!B6</f>
        <v>95</v>
      </c>
      <c r="AF6" s="24"/>
      <c r="AG6">
        <f t="shared" si="2"/>
        <v>2877.2881767127337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-66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13.682121212121212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103.96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1268.8493822876815</v>
      </c>
      <c r="P7" s="36">
        <v>118.34</v>
      </c>
      <c r="Q7" s="36">
        <v>38.36</v>
      </c>
      <c r="R7" s="38">
        <v>0</v>
      </c>
      <c r="S7" s="38">
        <v>3.62</v>
      </c>
      <c r="T7" s="37">
        <f>SUMPRODUCT(LTA!J7:AN7,LTA!J$101:AN$101,LTA!J$103:AN$103)</f>
        <v>61.190000000000005</v>
      </c>
      <c r="U7" s="37">
        <f>SUMPRODUCT(LTA!J7:AN7,LTA!J$102:AN$102,LTA!J$103:AN$103)</f>
        <v>92.62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989.86999999999989</v>
      </c>
      <c r="AB7" s="75">
        <f>-STOA!N7</f>
        <v>0</v>
      </c>
      <c r="AC7">
        <f t="shared" si="0"/>
        <v>25.064041566115439</v>
      </c>
      <c r="AD7">
        <f t="shared" si="1"/>
        <v>2680.4921529838357</v>
      </c>
      <c r="AE7">
        <f>'IDT-1'!B7</f>
        <v>115</v>
      </c>
      <c r="AF7" s="24"/>
      <c r="AG7">
        <f t="shared" si="2"/>
        <v>2795.4921529838357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-71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13.682121212121212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103.96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1251.4910101641533</v>
      </c>
      <c r="P8" s="36">
        <v>118.34</v>
      </c>
      <c r="Q8" s="36">
        <v>38.36</v>
      </c>
      <c r="R8" s="38">
        <v>0</v>
      </c>
      <c r="S8" s="38">
        <v>3.62</v>
      </c>
      <c r="T8" s="37">
        <f>SUMPRODUCT(LTA!J8:AN8,LTA!J$101:AN$101,LTA!J$103:AN$103)</f>
        <v>52.32</v>
      </c>
      <c r="U8" s="37">
        <f>SUMPRODUCT(LTA!J8:AN8,LTA!J$102:AN$102,LTA!J$103:AN$103)</f>
        <v>78.75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989.86999999999989</v>
      </c>
      <c r="AB8" s="75">
        <f>-STOA!N8</f>
        <v>0</v>
      </c>
      <c r="AC8">
        <f t="shared" si="0"/>
        <v>24.684541508861809</v>
      </c>
      <c r="AD8">
        <f t="shared" si="1"/>
        <v>2643.7732809175614</v>
      </c>
      <c r="AE8">
        <f>'IDT-1'!B8</f>
        <v>72</v>
      </c>
      <c r="AF8" s="24"/>
      <c r="AG8">
        <f t="shared" si="2"/>
        <v>2715.7732809175614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-68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13.682121212121212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100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1253.3689312355302</v>
      </c>
      <c r="P9" s="36">
        <v>118.34</v>
      </c>
      <c r="Q9" s="36">
        <v>38.36</v>
      </c>
      <c r="R9" s="38">
        <v>0</v>
      </c>
      <c r="S9" s="38">
        <v>3.62</v>
      </c>
      <c r="T9" s="37">
        <f>SUMPRODUCT(LTA!J9:AN9,LTA!J$101:AN$101,LTA!J$103:AN$103)</f>
        <v>52.760000000000005</v>
      </c>
      <c r="U9" s="37">
        <f>SUMPRODUCT(LTA!J9:AN9,LTA!J$102:AN$102,LTA!J$103:AN$103)</f>
        <v>78.13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989.86999999999989</v>
      </c>
      <c r="AB9" s="75">
        <f>-STOA!N9</f>
        <v>0</v>
      </c>
      <c r="AC9">
        <f t="shared" si="0"/>
        <v>24.44268202623504</v>
      </c>
      <c r="AD9">
        <f t="shared" si="1"/>
        <v>2666.7530614715647</v>
      </c>
      <c r="AE9">
        <f>'IDT-1'!B9</f>
        <v>0</v>
      </c>
      <c r="AF9" s="24"/>
      <c r="AG9">
        <f t="shared" si="2"/>
        <v>2666.7530614715647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13.682121212121212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1253.3689312355302</v>
      </c>
      <c r="P10" s="36">
        <v>118.34</v>
      </c>
      <c r="Q10" s="36">
        <v>38.36</v>
      </c>
      <c r="R10" s="38">
        <v>0</v>
      </c>
      <c r="S10" s="38">
        <v>3.62</v>
      </c>
      <c r="T10" s="37">
        <f>SUMPRODUCT(LTA!J10:AN10,LTA!J$101:AN$101,LTA!J$103:AN$103)</f>
        <v>48.900000000000006</v>
      </c>
      <c r="U10" s="37">
        <f>SUMPRODUCT(LTA!J10:AN10,LTA!J$102:AN$102,LTA!J$103:AN$103)</f>
        <v>77.319999999999993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989.86999999999989</v>
      </c>
      <c r="AB10" s="75">
        <f>-STOA!N10</f>
        <v>0</v>
      </c>
      <c r="AC10">
        <f t="shared" si="0"/>
        <v>24.190464153757237</v>
      </c>
      <c r="AD10">
        <f t="shared" si="1"/>
        <v>2636.3352793440431</v>
      </c>
      <c r="AE10">
        <f>'IDT-1'!B10</f>
        <v>0</v>
      </c>
      <c r="AF10" s="24"/>
      <c r="AG10">
        <f t="shared" si="2"/>
        <v>2636.3352793440431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-44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13.682121212121212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1216.8795141225037</v>
      </c>
      <c r="P11" s="36">
        <v>118.34</v>
      </c>
      <c r="Q11" s="36">
        <v>38.36</v>
      </c>
      <c r="R11" s="38">
        <v>0</v>
      </c>
      <c r="S11" s="38">
        <v>3.62</v>
      </c>
      <c r="T11" s="37">
        <f>SUMPRODUCT(LTA!J11:AN11,LTA!J$101:AN$101,LTA!J$103:AN$103)</f>
        <v>49.410000000000004</v>
      </c>
      <c r="U11" s="37">
        <f>SUMPRODUCT(LTA!J11:AN11,LTA!J$102:AN$102,LTA!J$103:AN$103)</f>
        <v>72.84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989.81999999999994</v>
      </c>
      <c r="AB11" s="75">
        <f>-STOA!N11</f>
        <v>0</v>
      </c>
      <c r="AC11">
        <f t="shared" si="0"/>
        <v>23.639407672186007</v>
      </c>
      <c r="AD11">
        <f t="shared" si="1"/>
        <v>2662.6569187125879</v>
      </c>
      <c r="AE11">
        <f>'IDT-1'!B11</f>
        <v>0</v>
      </c>
      <c r="AF11" s="24"/>
      <c r="AG11">
        <f t="shared" si="2"/>
        <v>2662.6569187125879</v>
      </c>
      <c r="AI11" s="34">
        <f>PXIL!H11</f>
        <v>0</v>
      </c>
      <c r="AJ11" s="34">
        <f>PXIL!N11</f>
        <v>0</v>
      </c>
      <c r="AK11" s="34">
        <f>RTM_IEX!H11</f>
        <v>22.28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13.662363636363636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1180.2961467339701</v>
      </c>
      <c r="P12" s="36">
        <v>118.34</v>
      </c>
      <c r="Q12" s="36">
        <v>38.36</v>
      </c>
      <c r="R12" s="38">
        <v>0</v>
      </c>
      <c r="S12" s="38">
        <v>3.62</v>
      </c>
      <c r="T12" s="37">
        <f>SUMPRODUCT(LTA!J12:AN12,LTA!J$101:AN$101,LTA!J$103:AN$103)</f>
        <v>49.900000000000006</v>
      </c>
      <c r="U12" s="37">
        <f>SUMPRODUCT(LTA!J12:AN12,LTA!J$102:AN$102,LTA!J$103:AN$103)</f>
        <v>72.039999999999992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989.81999999999994</v>
      </c>
      <c r="AB12" s="75">
        <f>-STOA!N12</f>
        <v>0</v>
      </c>
      <c r="AC12">
        <f t="shared" si="0"/>
        <v>23.365612172500249</v>
      </c>
      <c r="AD12">
        <f t="shared" si="1"/>
        <v>2631.8175892479821</v>
      </c>
      <c r="AE12">
        <f>'IDT-1'!B12</f>
        <v>0</v>
      </c>
      <c r="AF12" s="24"/>
      <c r="AG12">
        <f t="shared" si="2"/>
        <v>2631.8175892479821</v>
      </c>
      <c r="AI12" s="34">
        <f>PXIL!H12</f>
        <v>0</v>
      </c>
      <c r="AJ12" s="34">
        <f>PXIL!N12</f>
        <v>0</v>
      </c>
      <c r="AK12" s="34">
        <f>RTM_IEX!H12</f>
        <v>28.08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11.870869033047736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1141.3161151268534</v>
      </c>
      <c r="P13" s="36">
        <v>118.34</v>
      </c>
      <c r="Q13" s="36">
        <v>38.36</v>
      </c>
      <c r="R13" s="38">
        <v>0</v>
      </c>
      <c r="S13" s="38">
        <v>3.62</v>
      </c>
      <c r="T13" s="37">
        <f>SUMPRODUCT(LTA!J13:AN13,LTA!J$101:AN$101,LTA!J$103:AN$103)</f>
        <v>50.22</v>
      </c>
      <c r="U13" s="37">
        <f>SUMPRODUCT(LTA!J13:AN13,LTA!J$102:AN$102,LTA!J$103:AN$103)</f>
        <v>71.430000000000007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989.81999999999994</v>
      </c>
      <c r="AB13" s="75">
        <f>-STOA!N13</f>
        <v>0</v>
      </c>
      <c r="AC13">
        <f t="shared" si="0"/>
        <v>23.14911874184844</v>
      </c>
      <c r="AD13">
        <f t="shared" si="1"/>
        <v>2607.4325564682017</v>
      </c>
      <c r="AE13">
        <f>'IDT-1'!B13</f>
        <v>0</v>
      </c>
      <c r="AF13" s="24"/>
      <c r="AG13">
        <f t="shared" si="2"/>
        <v>2607.4325564682017</v>
      </c>
      <c r="AI13" s="34">
        <f>PXIL!H13</f>
        <v>0</v>
      </c>
      <c r="AJ13" s="34">
        <f>PXIL!N13</f>
        <v>0</v>
      </c>
      <c r="AK13" s="34">
        <f>RTM_IEX!H13</f>
        <v>44.54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11.870869033047736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1104.0039575609094</v>
      </c>
      <c r="P14" s="36">
        <v>118.34</v>
      </c>
      <c r="Q14" s="36">
        <v>38.36</v>
      </c>
      <c r="R14" s="38">
        <v>0</v>
      </c>
      <c r="S14" s="38">
        <v>3.62</v>
      </c>
      <c r="T14" s="37">
        <f>SUMPRODUCT(LTA!J14:AN14,LTA!J$101:AN$101,LTA!J$103:AN$103)</f>
        <v>50.8</v>
      </c>
      <c r="U14" s="37">
        <f>SUMPRODUCT(LTA!J14:AN14,LTA!J$102:AN$102,LTA!J$103:AN$103)</f>
        <v>70.98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989.81999999999994</v>
      </c>
      <c r="AB14" s="75">
        <f>-STOA!N14</f>
        <v>0</v>
      </c>
      <c r="AC14">
        <f t="shared" si="0"/>
        <v>22.838899755268134</v>
      </c>
      <c r="AD14">
        <f t="shared" si="1"/>
        <v>2572.4906178888373</v>
      </c>
      <c r="AE14">
        <f>'IDT-1'!B14</f>
        <v>0</v>
      </c>
      <c r="AF14" s="24"/>
      <c r="AG14">
        <f t="shared" si="2"/>
        <v>2572.4906178888373</v>
      </c>
      <c r="AI14" s="34">
        <f>PXIL!H14</f>
        <v>0</v>
      </c>
      <c r="AJ14" s="34">
        <f>PXIL!N14</f>
        <v>0</v>
      </c>
      <c r="AK14" s="34">
        <f>RTM_IEX!H14</f>
        <v>46.47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11.870869033047736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76.62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1091.5461997133025</v>
      </c>
      <c r="P15" s="36">
        <v>118.34</v>
      </c>
      <c r="Q15" s="36">
        <v>38.36</v>
      </c>
      <c r="R15" s="38">
        <v>0</v>
      </c>
      <c r="S15" s="38">
        <v>3.62</v>
      </c>
      <c r="T15" s="37">
        <f>SUMPRODUCT(LTA!J15:AN15,LTA!J$101:AN$101,LTA!J$103:AN$103)</f>
        <v>51.38</v>
      </c>
      <c r="U15" s="37">
        <f>SUMPRODUCT(LTA!J15:AN15,LTA!J$102:AN$102,LTA!J$103:AN$103)</f>
        <v>70.56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966.59999999999991</v>
      </c>
      <c r="AB15" s="75">
        <f>-STOA!N15</f>
        <v>0</v>
      </c>
      <c r="AC15">
        <f t="shared" si="0"/>
        <v>22.68553548620919</v>
      </c>
      <c r="AD15">
        <f t="shared" si="1"/>
        <v>2555.2162243102898</v>
      </c>
      <c r="AE15">
        <f>'IDT-1'!B15</f>
        <v>0</v>
      </c>
      <c r="AF15" s="24"/>
      <c r="AG15">
        <f t="shared" si="2"/>
        <v>2555.2162243102898</v>
      </c>
      <c r="AI15" s="34">
        <f>PXIL!H15</f>
        <v>0</v>
      </c>
      <c r="AJ15" s="34">
        <f>PXIL!N15</f>
        <v>0</v>
      </c>
      <c r="AK15" s="34">
        <f>RTM_IEX!H15</f>
        <v>62.94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11.870869033047736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76.62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1091.5461997133025</v>
      </c>
      <c r="P16" s="36">
        <v>118.34</v>
      </c>
      <c r="Q16" s="36">
        <v>38.36</v>
      </c>
      <c r="R16" s="38">
        <v>0</v>
      </c>
      <c r="S16" s="38">
        <v>3.62</v>
      </c>
      <c r="T16" s="37">
        <f>SUMPRODUCT(LTA!J16:AN16,LTA!J$101:AN$101,LTA!J$103:AN$103)</f>
        <v>52.16</v>
      </c>
      <c r="U16" s="37">
        <f>SUMPRODUCT(LTA!J16:AN16,LTA!J$102:AN$102,LTA!J$103:AN$103)</f>
        <v>69.900000000000006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966.59999999999991</v>
      </c>
      <c r="AB16" s="75">
        <f>-STOA!N16</f>
        <v>0</v>
      </c>
      <c r="AC16">
        <f t="shared" si="0"/>
        <v>22.362751486209191</v>
      </c>
      <c r="AD16">
        <f t="shared" si="1"/>
        <v>2518.8590083102895</v>
      </c>
      <c r="AE16">
        <f>'IDT-1'!B16</f>
        <v>0</v>
      </c>
      <c r="AF16" s="24"/>
      <c r="AG16">
        <f t="shared" si="2"/>
        <v>2518.8590083102895</v>
      </c>
      <c r="AI16" s="34">
        <f>PXIL!H16</f>
        <v>0</v>
      </c>
      <c r="AJ16" s="34">
        <f>PXIL!N16</f>
        <v>0</v>
      </c>
      <c r="AK16" s="34">
        <f>RTM_IEX!H16</f>
        <v>26.14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11.870869033047736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83.815347706441088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1102.384025616594</v>
      </c>
      <c r="P17" s="36">
        <v>118.34</v>
      </c>
      <c r="Q17" s="36">
        <v>38.36</v>
      </c>
      <c r="R17" s="38">
        <v>0</v>
      </c>
      <c r="S17" s="38">
        <v>3.62</v>
      </c>
      <c r="T17" s="37">
        <f>SUMPRODUCT(LTA!J17:AN17,LTA!J$101:AN$101,LTA!J$103:AN$103)</f>
        <v>63.9</v>
      </c>
      <c r="U17" s="37">
        <f>SUMPRODUCT(LTA!J17:AN17,LTA!J$102:AN$102,LTA!J$103:AN$103)</f>
        <v>88.13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966.59999999999991</v>
      </c>
      <c r="AB17" s="75">
        <f>-STOA!N17</f>
        <v>0</v>
      </c>
      <c r="AC17">
        <f t="shared" si="0"/>
        <v>22.990175662562411</v>
      </c>
      <c r="AD17">
        <f t="shared" si="1"/>
        <v>2491.0947577436696</v>
      </c>
      <c r="AE17">
        <f>'IDT-1'!B17</f>
        <v>0</v>
      </c>
      <c r="AF17" s="24"/>
      <c r="AG17">
        <f t="shared" si="2"/>
        <v>2491.0947577436696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11.870869033047736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83.815347706441088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1094.204697726768</v>
      </c>
      <c r="P18" s="36">
        <v>118.34</v>
      </c>
      <c r="Q18" s="36">
        <v>38.36</v>
      </c>
      <c r="R18" s="38">
        <v>0</v>
      </c>
      <c r="S18" s="38">
        <v>3.62</v>
      </c>
      <c r="T18" s="37">
        <f>SUMPRODUCT(LTA!J18:AN18,LTA!J$101:AN$101,LTA!J$103:AN$103)</f>
        <v>64.5</v>
      </c>
      <c r="U18" s="37">
        <f>SUMPRODUCT(LTA!J18:AN18,LTA!J$102:AN$102,LTA!J$103:AN$103)</f>
        <v>88.3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966.59999999999991</v>
      </c>
      <c r="AB18" s="75">
        <f>-STOA!N18</f>
        <v>0</v>
      </c>
      <c r="AC18">
        <f t="shared" si="0"/>
        <v>23.049267362442674</v>
      </c>
      <c r="AD18">
        <f t="shared" si="1"/>
        <v>2469.6263381539629</v>
      </c>
      <c r="AE18">
        <f>'IDT-1'!B18</f>
        <v>0</v>
      </c>
      <c r="AF18" s="24"/>
      <c r="AG18">
        <f t="shared" si="2"/>
        <v>2469.6263381539629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11.870869033047736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87.546109061819465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1054.4901162405895</v>
      </c>
      <c r="P19" s="36">
        <v>118.34</v>
      </c>
      <c r="Q19" s="36">
        <v>14.52</v>
      </c>
      <c r="R19" s="38">
        <v>0</v>
      </c>
      <c r="S19" s="38">
        <v>1.75</v>
      </c>
      <c r="T19" s="37">
        <f>SUMPRODUCT(LTA!J19:AN19,LTA!J$101:AN$101,LTA!J$103:AN$103)</f>
        <v>64.64</v>
      </c>
      <c r="U19" s="37">
        <f>SUMPRODUCT(LTA!J19:AN19,LTA!J$102:AN$102,LTA!J$103:AN$103)</f>
        <v>88.33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966.59999999999991</v>
      </c>
      <c r="AB19" s="75">
        <f>-STOA!N19</f>
        <v>0</v>
      </c>
      <c r="AC19">
        <f t="shared" si="0"/>
        <v>22.188245154492606</v>
      </c>
      <c r="AD19">
        <f t="shared" si="1"/>
        <v>2444.9635402311133</v>
      </c>
      <c r="AE19">
        <f>'IDT-1'!B19</f>
        <v>0</v>
      </c>
      <c r="AF19" s="24"/>
      <c r="AG19">
        <f t="shared" si="2"/>
        <v>2444.9635402311133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-27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11.920746634026928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87.546109061819465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1048.2302946025704</v>
      </c>
      <c r="P20" s="36">
        <v>118.34</v>
      </c>
      <c r="Q20" s="36">
        <v>14.52</v>
      </c>
      <c r="R20" s="38">
        <v>0</v>
      </c>
      <c r="S20" s="38">
        <v>1.71</v>
      </c>
      <c r="T20" s="37">
        <f>SUMPRODUCT(LTA!J20:AN20,LTA!J$101:AN$101,LTA!J$103:AN$103)</f>
        <v>52.92</v>
      </c>
      <c r="U20" s="37">
        <f>SUMPRODUCT(LTA!J20:AN20,LTA!J$102:AN$102,LTA!J$103:AN$103)</f>
        <v>66.22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966.59999999999991</v>
      </c>
      <c r="AB20" s="75">
        <f>-STOA!N20</f>
        <v>0</v>
      </c>
      <c r="AC20">
        <f t="shared" si="0"/>
        <v>22.030860452454949</v>
      </c>
      <c r="AD20">
        <f t="shared" si="1"/>
        <v>2383.0409808961108</v>
      </c>
      <c r="AE20">
        <f>'IDT-1'!B20</f>
        <v>0</v>
      </c>
      <c r="AF20" s="24"/>
      <c r="AG20">
        <f t="shared" si="2"/>
        <v>2383.0409808961108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-49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11.920746634026928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84.160000000000011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1035.9301799627576</v>
      </c>
      <c r="P21" s="36">
        <v>87.14</v>
      </c>
      <c r="Q21" s="36">
        <v>14.52</v>
      </c>
      <c r="R21" s="38">
        <v>0</v>
      </c>
      <c r="S21" s="38">
        <v>1.6099999999999997</v>
      </c>
      <c r="T21" s="37">
        <f>SUMPRODUCT(LTA!J21:AN21,LTA!J$101:AN$101,LTA!J$103:AN$103)</f>
        <v>53.41</v>
      </c>
      <c r="U21" s="37">
        <f>SUMPRODUCT(LTA!J21:AN21,LTA!J$102:AN$102,LTA!J$103:AN$103)</f>
        <v>66.08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966.59999999999991</v>
      </c>
      <c r="AB21" s="75">
        <f>-STOA!N21</f>
        <v>0</v>
      </c>
      <c r="AC21">
        <f t="shared" si="0"/>
        <v>21.327483475648144</v>
      </c>
      <c r="AD21">
        <f t="shared" si="1"/>
        <v>2370.1081341712857</v>
      </c>
      <c r="AE21">
        <f>'IDT-1'!B21</f>
        <v>0</v>
      </c>
      <c r="AF21" s="24"/>
      <c r="AG21">
        <f t="shared" si="2"/>
        <v>2370.1081341712857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11.920746634026928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84.160000000000011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1030.1412139150545</v>
      </c>
      <c r="P22" s="36">
        <v>58.09</v>
      </c>
      <c r="Q22" s="36">
        <v>14.52</v>
      </c>
      <c r="R22" s="38">
        <v>0</v>
      </c>
      <c r="S22" s="38">
        <v>1.6099999999999997</v>
      </c>
      <c r="T22" s="37">
        <f>SUMPRODUCT(LTA!J22:AN22,LTA!J$101:AN$101,LTA!J$103:AN$103)</f>
        <v>53.680000000000007</v>
      </c>
      <c r="U22" s="37">
        <f>SUMPRODUCT(LTA!J22:AN22,LTA!J$102:AN$102,LTA!J$103:AN$103)</f>
        <v>66.259999999999991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966.59999999999991</v>
      </c>
      <c r="AB22" s="75">
        <f>-STOA!N22</f>
        <v>0</v>
      </c>
      <c r="AC22">
        <f t="shared" si="0"/>
        <v>21.087007467083719</v>
      </c>
      <c r="AD22">
        <f t="shared" si="1"/>
        <v>2328.9596441321464</v>
      </c>
      <c r="AE22">
        <f>'IDT-1'!B22</f>
        <v>0</v>
      </c>
      <c r="AF22" s="24"/>
      <c r="AG22">
        <f t="shared" si="2"/>
        <v>2328.9596441321464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-23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11.920746634026928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84.160000000000011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1030.9333792445143</v>
      </c>
      <c r="P23" s="36">
        <v>58.09</v>
      </c>
      <c r="Q23" s="36">
        <v>14.52</v>
      </c>
      <c r="R23" s="38">
        <v>0</v>
      </c>
      <c r="S23" s="38">
        <v>1.6099999999999997</v>
      </c>
      <c r="T23" s="37">
        <f>SUMPRODUCT(LTA!J23:AN23,LTA!J$101:AN$101,LTA!J$103:AN$103)</f>
        <v>51.870000000000005</v>
      </c>
      <c r="U23" s="37">
        <f>SUMPRODUCT(LTA!J23:AN23,LTA!J$102:AN$102,LTA!J$103:AN$103)</f>
        <v>66.289999999999992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-13</v>
      </c>
      <c r="AA23" s="75">
        <f>STOA!H23</f>
        <v>965.61999999999989</v>
      </c>
      <c r="AB23" s="75">
        <f>-STOA!N23</f>
        <v>0</v>
      </c>
      <c r="AC23">
        <f t="shared" si="0"/>
        <v>21.13183741463833</v>
      </c>
      <c r="AD23">
        <f t="shared" si="1"/>
        <v>2319.9469795140512</v>
      </c>
      <c r="AE23">
        <f>'IDT-1'!B23</f>
        <v>0</v>
      </c>
      <c r="AF23" s="24"/>
      <c r="AG23">
        <f t="shared" si="2"/>
        <v>2319.9469795140512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-17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11.920746634026928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84.160000000000011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1054.4706756755106</v>
      </c>
      <c r="P24" s="36">
        <v>58.09</v>
      </c>
      <c r="Q24" s="36">
        <v>14.52</v>
      </c>
      <c r="R24" s="38">
        <v>0</v>
      </c>
      <c r="S24" s="38">
        <v>1.6099999999999997</v>
      </c>
      <c r="T24" s="37">
        <f>SUMPRODUCT(LTA!J24:AN24,LTA!J$101:AN$101,LTA!J$103:AN$103)</f>
        <v>52.39</v>
      </c>
      <c r="U24" s="37">
        <f>SUMPRODUCT(LTA!J24:AN24,LTA!J$102:AN$102,LTA!J$103:AN$103)</f>
        <v>65.759999999999991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-63</v>
      </c>
      <c r="AA24" s="75">
        <f>STOA!H24</f>
        <v>965.61999999999989</v>
      </c>
      <c r="AB24" s="75">
        <f>-STOA!N24</f>
        <v>0</v>
      </c>
      <c r="AC24">
        <f t="shared" si="0"/>
        <v>21.782783999340868</v>
      </c>
      <c r="AD24">
        <f t="shared" si="1"/>
        <v>2292.8233293603453</v>
      </c>
      <c r="AE24">
        <f>'IDT-1'!B24</f>
        <v>0</v>
      </c>
      <c r="AF24" s="24"/>
      <c r="AG24">
        <f t="shared" si="2"/>
        <v>2292.8233293603453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-17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11.920746634026928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84.160000000000011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1051.2746005803313</v>
      </c>
      <c r="P25" s="36">
        <v>58.09</v>
      </c>
      <c r="Q25" s="36">
        <v>14.52</v>
      </c>
      <c r="R25" s="38">
        <v>0</v>
      </c>
      <c r="S25" s="38">
        <v>1.6099999999999997</v>
      </c>
      <c r="T25" s="37">
        <f>SUMPRODUCT(LTA!J25:AN25,LTA!J$101:AN$101,LTA!J$103:AN$103)</f>
        <v>52.56</v>
      </c>
      <c r="U25" s="37">
        <f>SUMPRODUCT(LTA!J25:AN25,LTA!J$102:AN$102,LTA!J$103:AN$103)</f>
        <v>65.22999999999999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-104</v>
      </c>
      <c r="AA25" s="75">
        <f>STOA!H25</f>
        <v>965.61999999999989</v>
      </c>
      <c r="AB25" s="75">
        <f>-STOA!N25</f>
        <v>0</v>
      </c>
      <c r="AC25">
        <f t="shared" si="0"/>
        <v>21.964565599035975</v>
      </c>
      <c r="AD25">
        <f t="shared" si="1"/>
        <v>2265.0854726654707</v>
      </c>
      <c r="AE25">
        <f>'IDT-1'!B25</f>
        <v>0</v>
      </c>
      <c r="AF25" s="24"/>
      <c r="AG25">
        <f t="shared" si="2"/>
        <v>2265.0854726654707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11.920746634026928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84.160000000000011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1086.2154651001474</v>
      </c>
      <c r="P26" s="36">
        <v>58.09</v>
      </c>
      <c r="Q26" s="36">
        <v>14.52</v>
      </c>
      <c r="R26" s="38">
        <v>0</v>
      </c>
      <c r="S26" s="38">
        <v>1.6099999999999997</v>
      </c>
      <c r="T26" s="37">
        <f>SUMPRODUCT(LTA!J26:AN26,LTA!J$101:AN$101,LTA!J$103:AN$103)</f>
        <v>53.03</v>
      </c>
      <c r="U26" s="37">
        <f>SUMPRODUCT(LTA!J26:AN26,LTA!J$102:AN$102,LTA!J$103:AN$103)</f>
        <v>71.91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-144</v>
      </c>
      <c r="AA26" s="75">
        <f>STOA!H26</f>
        <v>965.61999999999989</v>
      </c>
      <c r="AB26" s="75">
        <f>-STOA!N26</f>
        <v>0</v>
      </c>
      <c r="AC26">
        <f t="shared" si="0"/>
        <v>22.690090307698167</v>
      </c>
      <c r="AD26">
        <f t="shared" si="1"/>
        <v>2266.4508124766248</v>
      </c>
      <c r="AE26">
        <f>'IDT-1'!B26</f>
        <v>0</v>
      </c>
      <c r="AF26" s="24"/>
      <c r="AG26">
        <f t="shared" si="2"/>
        <v>2266.4508124766248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11.870869033047736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1048.038619667476</v>
      </c>
      <c r="P27" s="36">
        <v>112.99000000000001</v>
      </c>
      <c r="Q27" s="36">
        <v>14.52</v>
      </c>
      <c r="R27" s="38">
        <v>7.3400000000000007</v>
      </c>
      <c r="S27" s="38">
        <v>0.97000000000000008</v>
      </c>
      <c r="T27" s="37">
        <f>SUMPRODUCT(LTA!J27:AN27,LTA!J$101:AN$101,LTA!J$103:AN$103)</f>
        <v>56.849999999999994</v>
      </c>
      <c r="U27" s="37">
        <f>SUMPRODUCT(LTA!J27:AN27,LTA!J$102:AN$102,LTA!J$103:AN$103)</f>
        <v>71.259999999999991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696.18999999999994</v>
      </c>
      <c r="AB27" s="75">
        <f>-STOA!N27</f>
        <v>0</v>
      </c>
      <c r="AC27">
        <f t="shared" si="0"/>
        <v>19.700244781805921</v>
      </c>
      <c r="AD27">
        <f t="shared" si="1"/>
        <v>2218.9639349688669</v>
      </c>
      <c r="AE27">
        <f>'IDT-1'!B27</f>
        <v>0</v>
      </c>
      <c r="AF27" s="24"/>
      <c r="AG27">
        <f t="shared" si="2"/>
        <v>2218.9639349688669</v>
      </c>
      <c r="AI27" s="34">
        <f>PXIL!H27</f>
        <v>0</v>
      </c>
      <c r="AJ27" s="34">
        <f>PXIL!N27</f>
        <v>0</v>
      </c>
      <c r="AK27" s="34">
        <f>RTM_IEX!H27</f>
        <v>48.41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11.870869033047736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1046.1645808241037</v>
      </c>
      <c r="P28" s="36">
        <v>87.14</v>
      </c>
      <c r="Q28" s="36">
        <v>14.52</v>
      </c>
      <c r="R28" s="38">
        <v>17.37</v>
      </c>
      <c r="S28" s="38">
        <v>0.97000000000000008</v>
      </c>
      <c r="T28" s="37">
        <f>SUMPRODUCT(LTA!J28:AN28,LTA!J$101:AN$101,LTA!J$103:AN$103)</f>
        <v>61.22</v>
      </c>
      <c r="U28" s="37">
        <f>SUMPRODUCT(LTA!J28:AN28,LTA!J$102:AN$102,LTA!J$103:AN$103)</f>
        <v>70.48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700.96999999999991</v>
      </c>
      <c r="AB28" s="75">
        <f>-STOA!N28</f>
        <v>0</v>
      </c>
      <c r="AC28">
        <f t="shared" si="0"/>
        <v>19.464809239984245</v>
      </c>
      <c r="AD28">
        <f t="shared" si="1"/>
        <v>2192.4453316673162</v>
      </c>
      <c r="AE28">
        <f>'IDT-1'!B28</f>
        <v>0</v>
      </c>
      <c r="AF28" s="24"/>
      <c r="AG28">
        <f t="shared" si="2"/>
        <v>2192.4453316673162</v>
      </c>
      <c r="AI28" s="34">
        <f>PXIL!H28</f>
        <v>0</v>
      </c>
      <c r="AJ28" s="34">
        <f>PXIL!N28</f>
        <v>0</v>
      </c>
      <c r="AK28" s="34">
        <f>RTM_IEX!H28</f>
        <v>30.98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11.870869033047736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1043.0184870677224</v>
      </c>
      <c r="P29" s="36">
        <v>87.14</v>
      </c>
      <c r="Q29" s="36">
        <v>14.52</v>
      </c>
      <c r="R29" s="38">
        <v>29.67</v>
      </c>
      <c r="S29" s="38">
        <v>0.97000000000000008</v>
      </c>
      <c r="T29" s="37">
        <f>SUMPRODUCT(LTA!J29:AN29,LTA!J$101:AN$101,LTA!J$103:AN$103)</f>
        <v>65.790000000000006</v>
      </c>
      <c r="U29" s="37">
        <f>SUMPRODUCT(LTA!J29:AN29,LTA!J$102:AN$102,LTA!J$103:AN$103)</f>
        <v>59.760000000000005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-12</v>
      </c>
      <c r="AA29" s="75">
        <f>STOA!H29</f>
        <v>705.41</v>
      </c>
      <c r="AB29" s="75">
        <f>-STOA!N29</f>
        <v>0</v>
      </c>
      <c r="AC29">
        <f t="shared" si="0"/>
        <v>19.612816715815907</v>
      </c>
      <c r="AD29">
        <f t="shared" si="1"/>
        <v>2128.7612304351037</v>
      </c>
      <c r="AE29">
        <f>'IDT-1'!B29</f>
        <v>0</v>
      </c>
      <c r="AF29" s="24"/>
      <c r="AG29">
        <f t="shared" si="2"/>
        <v>2128.7612304351037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-28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12.820921248142643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1023.4175043801669</v>
      </c>
      <c r="P30" s="36">
        <v>87.14</v>
      </c>
      <c r="Q30" s="36">
        <v>14.52</v>
      </c>
      <c r="R30" s="38">
        <v>41.499999999999993</v>
      </c>
      <c r="S30" s="38">
        <v>0.97000000000000008</v>
      </c>
      <c r="T30" s="37">
        <f>SUMPRODUCT(LTA!J30:AN30,LTA!J$101:AN$101,LTA!J$103:AN$103)</f>
        <v>77.150000000000006</v>
      </c>
      <c r="U30" s="37">
        <f>SUMPRODUCT(LTA!J30:AN30,LTA!J$102:AN$102,LTA!J$103:AN$103)</f>
        <v>59.47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-32</v>
      </c>
      <c r="AA30" s="75">
        <f>STOA!H30</f>
        <v>711.51</v>
      </c>
      <c r="AB30" s="75">
        <f>-STOA!N30</f>
        <v>0</v>
      </c>
      <c r="AC30">
        <f t="shared" si="0"/>
        <v>19.987988608368497</v>
      </c>
      <c r="AD30">
        <f t="shared" si="1"/>
        <v>2106.73512807009</v>
      </c>
      <c r="AE30">
        <f>'IDT-1'!B30</f>
        <v>0</v>
      </c>
      <c r="AF30" s="24"/>
      <c r="AG30">
        <f t="shared" si="2"/>
        <v>2106.73512807009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12.857040998217471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1025.4408465333956</v>
      </c>
      <c r="P31" s="36">
        <v>87.14</v>
      </c>
      <c r="Q31" s="36">
        <v>14.52</v>
      </c>
      <c r="R31" s="38">
        <v>44.999999999999993</v>
      </c>
      <c r="S31" s="38">
        <v>1.78</v>
      </c>
      <c r="T31" s="37">
        <f>SUMPRODUCT(LTA!J31:AN31,LTA!J$101:AN$101,LTA!J$103:AN$103)</f>
        <v>91.32</v>
      </c>
      <c r="U31" s="37">
        <f>SUMPRODUCT(LTA!J31:AN31,LTA!J$102:AN$102,LTA!J$103:AN$103)</f>
        <v>60.070000000000007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-62</v>
      </c>
      <c r="AA31" s="75">
        <f>STOA!H31</f>
        <v>718.57</v>
      </c>
      <c r="AB31" s="75">
        <f>-STOA!N31</f>
        <v>0</v>
      </c>
      <c r="AC31">
        <f t="shared" si="0"/>
        <v>20.671172121705144</v>
      </c>
      <c r="AD31">
        <f t="shared" si="1"/>
        <v>2085.2514064600568</v>
      </c>
      <c r="AE31">
        <f>'IDT-1'!B31</f>
        <v>0</v>
      </c>
      <c r="AF31" s="24"/>
      <c r="AG31">
        <f t="shared" si="2"/>
        <v>2085.2514064600568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-59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12.857040998217471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1023.227924375739</v>
      </c>
      <c r="P32" s="36">
        <v>87.14</v>
      </c>
      <c r="Q32" s="36">
        <v>14.52</v>
      </c>
      <c r="R32" s="38">
        <v>44.999999999999993</v>
      </c>
      <c r="S32" s="38">
        <v>1.77</v>
      </c>
      <c r="T32" s="37">
        <f>SUMPRODUCT(LTA!J32:AN32,LTA!J$101:AN$101,LTA!J$103:AN$103)</f>
        <v>108.49</v>
      </c>
      <c r="U32" s="37">
        <f>SUMPRODUCT(LTA!J32:AN32,LTA!J$102:AN$102,LTA!J$103:AN$103)</f>
        <v>60.730000000000004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-100</v>
      </c>
      <c r="AA32" s="75">
        <f>STOA!H32</f>
        <v>722.94</v>
      </c>
      <c r="AB32" s="75">
        <f>-STOA!N32</f>
        <v>0</v>
      </c>
      <c r="AC32">
        <f t="shared" si="0"/>
        <v>21.13994861495021</v>
      </c>
      <c r="AD32">
        <f t="shared" si="1"/>
        <v>2071.7597078091553</v>
      </c>
      <c r="AE32">
        <f>'IDT-1'!B32</f>
        <v>0</v>
      </c>
      <c r="AF32" s="24"/>
      <c r="AG32">
        <f t="shared" si="2"/>
        <v>2071.7597078091553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-54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11.920746634026928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1024.720464780122</v>
      </c>
      <c r="P33" s="36">
        <v>87.14</v>
      </c>
      <c r="Q33" s="36">
        <v>14.52</v>
      </c>
      <c r="R33" s="38">
        <v>47</v>
      </c>
      <c r="S33" s="38">
        <v>1.74</v>
      </c>
      <c r="T33" s="37">
        <f>SUMPRODUCT(LTA!J33:AN33,LTA!J$101:AN$101,LTA!J$103:AN$103)</f>
        <v>134.79</v>
      </c>
      <c r="U33" s="37">
        <f>SUMPRODUCT(LTA!J33:AN33,LTA!J$102:AN$102,LTA!J$103:AN$103)</f>
        <v>69.67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-151</v>
      </c>
      <c r="AA33" s="75">
        <f>STOA!H33</f>
        <v>729.94</v>
      </c>
      <c r="AB33" s="75">
        <f>-STOA!N33</f>
        <v>0</v>
      </c>
      <c r="AC33">
        <f t="shared" si="0"/>
        <v>21.897894808513911</v>
      </c>
      <c r="AD33">
        <f t="shared" si="1"/>
        <v>2074.7680076557845</v>
      </c>
      <c r="AE33">
        <f>'IDT-1'!B33</f>
        <v>0</v>
      </c>
      <c r="AF33" s="24"/>
      <c r="AG33">
        <f t="shared" si="2"/>
        <v>2074.7680076557845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11.920746634026928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1024.5502671391862</v>
      </c>
      <c r="P34" s="36">
        <v>118.34</v>
      </c>
      <c r="Q34" s="36">
        <v>14.52</v>
      </c>
      <c r="R34" s="38">
        <v>47.5</v>
      </c>
      <c r="S34" s="38">
        <v>1.66</v>
      </c>
      <c r="T34" s="37">
        <f>SUMPRODUCT(LTA!J34:AN34,LTA!J$101:AN$101,LTA!J$103:AN$103)</f>
        <v>159.06</v>
      </c>
      <c r="U34" s="37">
        <f>SUMPRODUCT(LTA!J34:AN34,LTA!J$102:AN$102,LTA!J$103:AN$103)</f>
        <v>69.72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-206</v>
      </c>
      <c r="AA34" s="75">
        <f>STOA!H34</f>
        <v>743.94</v>
      </c>
      <c r="AB34" s="75">
        <f>-STOA!N34</f>
        <v>0</v>
      </c>
      <c r="AC34">
        <f t="shared" si="0"/>
        <v>23.222119271049301</v>
      </c>
      <c r="AD34">
        <f t="shared" si="1"/>
        <v>2063.2135855523129</v>
      </c>
      <c r="AE34">
        <f>'IDT-1'!B34</f>
        <v>0</v>
      </c>
      <c r="AF34" s="24"/>
      <c r="AG34">
        <f t="shared" si="2"/>
        <v>2063.2135855523129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-69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11.920746634026928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1012.7539802431245</v>
      </c>
      <c r="P35" s="36">
        <v>118.34</v>
      </c>
      <c r="Q35" s="36">
        <v>14.52</v>
      </c>
      <c r="R35" s="38">
        <v>47.5</v>
      </c>
      <c r="S35" s="38">
        <v>1.66</v>
      </c>
      <c r="T35" s="37">
        <f>SUMPRODUCT(LTA!J35:AN35,LTA!J$101:AN$101,LTA!J$103:AN$103)</f>
        <v>188.04999999999998</v>
      </c>
      <c r="U35" s="37">
        <f>SUMPRODUCT(LTA!J35:AN35,LTA!J$102:AN$102,LTA!J$103:AN$103)</f>
        <v>70.010000000000005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-254</v>
      </c>
      <c r="AA35" s="75">
        <f>STOA!H35</f>
        <v>754.93000000000006</v>
      </c>
      <c r="AB35" s="75">
        <f>-STOA!N35</f>
        <v>0</v>
      </c>
      <c r="AC35">
        <f t="shared" si="0"/>
        <v>24.005375597695679</v>
      </c>
      <c r="AD35">
        <f t="shared" si="1"/>
        <v>2030.9040423296049</v>
      </c>
      <c r="AE35">
        <f>'IDT-1'!B35</f>
        <v>0</v>
      </c>
      <c r="AF35" s="24"/>
      <c r="AG35">
        <f t="shared" si="2"/>
        <v>2030.9040423296049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11.920746634026928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1011.7687543299651</v>
      </c>
      <c r="P36" s="36">
        <v>118.34000000000002</v>
      </c>
      <c r="Q36" s="36">
        <v>14.52</v>
      </c>
      <c r="R36" s="38">
        <v>47.5</v>
      </c>
      <c r="S36" s="38">
        <v>1.66</v>
      </c>
      <c r="T36" s="37">
        <f>SUMPRODUCT(LTA!J36:AN36,LTA!J$101:AN$101,LTA!J$103:AN$103)</f>
        <v>215.55999999999997</v>
      </c>
      <c r="U36" s="37">
        <f>SUMPRODUCT(LTA!J36:AN36,LTA!J$102:AN$102,LTA!J$103:AN$103)</f>
        <v>69.77000000000001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-296</v>
      </c>
      <c r="AA36" s="75">
        <f>STOA!H36</f>
        <v>765.43000000000006</v>
      </c>
      <c r="AB36" s="75">
        <f>-STOA!N36</f>
        <v>0</v>
      </c>
      <c r="AC36">
        <f t="shared" si="0"/>
        <v>24.613181690370123</v>
      </c>
      <c r="AD36">
        <f t="shared" si="1"/>
        <v>2035.0810103237707</v>
      </c>
      <c r="AE36">
        <f>'IDT-1'!B36</f>
        <v>0</v>
      </c>
      <c r="AF36" s="24"/>
      <c r="AG36">
        <f t="shared" si="2"/>
        <v>2035.0810103237707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-71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11.920746634026928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1018.5423407466723</v>
      </c>
      <c r="P37" s="36">
        <v>118.34000000000002</v>
      </c>
      <c r="Q37" s="36">
        <v>14.52</v>
      </c>
      <c r="R37" s="38">
        <v>47.5</v>
      </c>
      <c r="S37" s="38">
        <v>3.62</v>
      </c>
      <c r="T37" s="37">
        <f>SUMPRODUCT(LTA!J37:AN37,LTA!J$101:AN$101,LTA!J$103:AN$103)</f>
        <v>244.43000000000004</v>
      </c>
      <c r="U37" s="37">
        <f>SUMPRODUCT(LTA!J37:AN37,LTA!J$102:AN$102,LTA!J$103:AN$103)</f>
        <v>70.11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-348</v>
      </c>
      <c r="AA37" s="75">
        <f>STOA!H37</f>
        <v>785.03000000000009</v>
      </c>
      <c r="AB37" s="75">
        <f>-STOA!N37</f>
        <v>0</v>
      </c>
      <c r="AC37">
        <f t="shared" si="0"/>
        <v>25.971131220967898</v>
      </c>
      <c r="AD37">
        <f t="shared" si="1"/>
        <v>1995.18320720988</v>
      </c>
      <c r="AE37">
        <f>'IDT-1'!B37</f>
        <v>0</v>
      </c>
      <c r="AF37" s="24"/>
      <c r="AG37">
        <f t="shared" si="2"/>
        <v>1995.18320720988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-115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11.920746634026928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1020.2905056421587</v>
      </c>
      <c r="P38" s="36">
        <v>118.34000000000002</v>
      </c>
      <c r="Q38" s="36">
        <v>14.52</v>
      </c>
      <c r="R38" s="38">
        <v>47.5</v>
      </c>
      <c r="S38" s="38">
        <v>3.62</v>
      </c>
      <c r="T38" s="37">
        <f>SUMPRODUCT(LTA!J38:AN38,LTA!J$101:AN$101,LTA!J$103:AN$103)</f>
        <v>271.3</v>
      </c>
      <c r="U38" s="37">
        <f>SUMPRODUCT(LTA!J38:AN38,LTA!J$102:AN$102,LTA!J$103:AN$103)</f>
        <v>70.449999999999989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-370</v>
      </c>
      <c r="AA38" s="75">
        <f>STOA!H38</f>
        <v>798.33</v>
      </c>
      <c r="AB38" s="75">
        <f>-STOA!N38</f>
        <v>0</v>
      </c>
      <c r="AC38">
        <f t="shared" si="0"/>
        <v>26.618225025236232</v>
      </c>
      <c r="AD38">
        <f t="shared" si="1"/>
        <v>2005.7942783010983</v>
      </c>
      <c r="AE38">
        <f>'IDT-1'!B38</f>
        <v>0</v>
      </c>
      <c r="AF38" s="24"/>
      <c r="AG38">
        <f t="shared" si="2"/>
        <v>2005.7942783010983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-124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11.920746634026928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996.76755457094748</v>
      </c>
      <c r="P39" s="36">
        <v>118.34000000000002</v>
      </c>
      <c r="Q39" s="36">
        <v>14.52</v>
      </c>
      <c r="R39" s="38">
        <v>47.5</v>
      </c>
      <c r="S39" s="38">
        <v>1.54</v>
      </c>
      <c r="T39" s="37">
        <f>SUMPRODUCT(LTA!J39:AN39,LTA!J$101:AN$101,LTA!J$103:AN$103)</f>
        <v>281.2</v>
      </c>
      <c r="U39" s="37">
        <f>SUMPRODUCT(LTA!J39:AN39,LTA!J$102:AN$102,LTA!J$103:AN$103)</f>
        <v>75.77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-377</v>
      </c>
      <c r="AA39" s="75">
        <f>STOA!H39</f>
        <v>810.87</v>
      </c>
      <c r="AB39" s="75">
        <f>-STOA!N39</f>
        <v>0</v>
      </c>
      <c r="AC39">
        <f t="shared" si="0"/>
        <v>26.424131995276884</v>
      </c>
      <c r="AD39">
        <f t="shared" si="1"/>
        <v>2032.1454202598463</v>
      </c>
      <c r="AE39">
        <f>'IDT-1'!B39</f>
        <v>0</v>
      </c>
      <c r="AF39" s="24"/>
      <c r="AG39">
        <f t="shared" si="2"/>
        <v>2032.1454202598463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11.920746634026928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995.69470625708288</v>
      </c>
      <c r="P40" s="36">
        <v>118.34000000000002</v>
      </c>
      <c r="Q40" s="36">
        <v>14.52</v>
      </c>
      <c r="R40" s="38">
        <v>47.5</v>
      </c>
      <c r="S40" s="38">
        <v>1.54</v>
      </c>
      <c r="T40" s="37">
        <f>SUMPRODUCT(LTA!J40:AN40,LTA!J$101:AN$101,LTA!J$103:AN$103)</f>
        <v>314.39999999999998</v>
      </c>
      <c r="U40" s="37">
        <f>SUMPRODUCT(LTA!J40:AN40,LTA!J$102:AN$102,LTA!J$103:AN$103)</f>
        <v>75.14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-341</v>
      </c>
      <c r="AA40" s="75">
        <f>STOA!H40</f>
        <v>816.47</v>
      </c>
      <c r="AB40" s="75">
        <f>-STOA!N40</f>
        <v>0</v>
      </c>
      <c r="AC40">
        <f t="shared" si="0"/>
        <v>26.475364976926823</v>
      </c>
      <c r="AD40">
        <f t="shared" si="1"/>
        <v>2100.1913389643319</v>
      </c>
      <c r="AE40">
        <f>'IDT-1'!B40</f>
        <v>0</v>
      </c>
      <c r="AF40" s="24"/>
      <c r="AG40">
        <f t="shared" si="2"/>
        <v>2100.1913389643319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-98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11.920746634026928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995.66141551862484</v>
      </c>
      <c r="P41" s="36">
        <v>118.34000000000002</v>
      </c>
      <c r="Q41" s="36">
        <v>14.52</v>
      </c>
      <c r="R41" s="38">
        <v>47.5</v>
      </c>
      <c r="S41" s="38">
        <v>1.54</v>
      </c>
      <c r="T41" s="37">
        <f>SUMPRODUCT(LTA!J41:AN41,LTA!J$101:AN$101,LTA!J$103:AN$103)</f>
        <v>336.07999999999993</v>
      </c>
      <c r="U41" s="37">
        <f>SUMPRODUCT(LTA!J41:AN41,LTA!J$102:AN$102,LTA!J$103:AN$103)</f>
        <v>75.45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-326</v>
      </c>
      <c r="AA41" s="75">
        <f>STOA!H41</f>
        <v>833.97</v>
      </c>
      <c r="AB41" s="75">
        <f>-STOA!N41</f>
        <v>0</v>
      </c>
      <c r="AC41">
        <f t="shared" si="0"/>
        <v>26.813705890906199</v>
      </c>
      <c r="AD41">
        <f t="shared" si="1"/>
        <v>2140.3097073118947</v>
      </c>
      <c r="AE41">
        <f>'IDT-1'!B41</f>
        <v>0</v>
      </c>
      <c r="AF41" s="24"/>
      <c r="AG41">
        <f t="shared" si="2"/>
        <v>2140.3097073118947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-112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10.941911069063387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995.67798550865405</v>
      </c>
      <c r="P42" s="36">
        <v>118.34000000000002</v>
      </c>
      <c r="Q42" s="36">
        <v>14.52</v>
      </c>
      <c r="R42" s="38">
        <v>47.5</v>
      </c>
      <c r="S42" s="38">
        <v>1.54</v>
      </c>
      <c r="T42" s="37">
        <f>SUMPRODUCT(LTA!J42:AN42,LTA!J$101:AN$101,LTA!J$103:AN$103)</f>
        <v>355.38</v>
      </c>
      <c r="U42" s="37">
        <f>SUMPRODUCT(LTA!J42:AN42,LTA!J$102:AN$102,LTA!J$103:AN$103)</f>
        <v>76.42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-312</v>
      </c>
      <c r="AA42" s="75">
        <f>STOA!H42</f>
        <v>837.47</v>
      </c>
      <c r="AB42" s="75">
        <f>-STOA!N42</f>
        <v>0</v>
      </c>
      <c r="AC42">
        <f t="shared" si="0"/>
        <v>26.748070128180913</v>
      </c>
      <c r="AD42">
        <f t="shared" si="1"/>
        <v>2193.1830774996852</v>
      </c>
      <c r="AE42">
        <f>'IDT-1'!B42</f>
        <v>0</v>
      </c>
      <c r="AF42" s="24"/>
      <c r="AG42">
        <f t="shared" si="2"/>
        <v>2193.1830774996852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-96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10.985236593059938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1004.2601874804786</v>
      </c>
      <c r="P43" s="36">
        <v>118.34000000000002</v>
      </c>
      <c r="Q43" s="36">
        <v>14.52</v>
      </c>
      <c r="R43" s="38">
        <v>47.5</v>
      </c>
      <c r="S43" s="38">
        <v>0</v>
      </c>
      <c r="T43" s="37">
        <f>SUMPRODUCT(LTA!J43:AN43,LTA!J$101:AN$101,LTA!J$103:AN$103)</f>
        <v>372.74000000000007</v>
      </c>
      <c r="U43" s="37">
        <f>SUMPRODUCT(LTA!J43:AN43,LTA!J$102:AN$102,LTA!J$103:AN$103)</f>
        <v>76.7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-287</v>
      </c>
      <c r="AA43" s="75">
        <f>STOA!H43</f>
        <v>841.99</v>
      </c>
      <c r="AB43" s="75">
        <f>-STOA!N43</f>
        <v>0</v>
      </c>
      <c r="AC43">
        <f t="shared" si="0"/>
        <v>26.801233837133648</v>
      </c>
      <c r="AD43">
        <f t="shared" si="1"/>
        <v>2245.3754412865537</v>
      </c>
      <c r="AE43">
        <f>'IDT-1'!B43</f>
        <v>0</v>
      </c>
      <c r="AF43" s="24"/>
      <c r="AG43">
        <f t="shared" si="2"/>
        <v>2245.3754412865537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-98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10.985236593059938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1004.9500538093946</v>
      </c>
      <c r="P44" s="36">
        <v>118.34000000000002</v>
      </c>
      <c r="Q44" s="36">
        <v>14.52</v>
      </c>
      <c r="R44" s="38">
        <v>47.5</v>
      </c>
      <c r="S44" s="38">
        <v>0</v>
      </c>
      <c r="T44" s="37">
        <f>SUMPRODUCT(LTA!J44:AN44,LTA!J$101:AN$101,LTA!J$103:AN$103)</f>
        <v>389.21000000000004</v>
      </c>
      <c r="U44" s="37">
        <f>SUMPRODUCT(LTA!J44:AN44,LTA!J$102:AN$102,LTA!J$103:AN$103)</f>
        <v>77.91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-282</v>
      </c>
      <c r="AA44" s="75">
        <f>STOA!H44</f>
        <v>851.09</v>
      </c>
      <c r="AB44" s="75">
        <f>-STOA!N44</f>
        <v>0</v>
      </c>
      <c r="AC44">
        <f t="shared" si="0"/>
        <v>27.016334278261528</v>
      </c>
      <c r="AD44">
        <f t="shared" si="1"/>
        <v>2275.6302071743421</v>
      </c>
      <c r="AE44">
        <f>'IDT-1'!B44</f>
        <v>0</v>
      </c>
      <c r="AF44" s="24"/>
      <c r="AG44">
        <f t="shared" si="2"/>
        <v>2275.6302071743421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10.985236593059938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1005.2293321237919</v>
      </c>
      <c r="P45" s="36">
        <v>118.34000000000002</v>
      </c>
      <c r="Q45" s="36">
        <v>14.095588235294116</v>
      </c>
      <c r="R45" s="38">
        <v>47.5</v>
      </c>
      <c r="S45" s="38">
        <v>0</v>
      </c>
      <c r="T45" s="37">
        <f>SUMPRODUCT(LTA!J45:AN45,LTA!J$101:AN$101,LTA!J$103:AN$103)</f>
        <v>406.81000000000006</v>
      </c>
      <c r="U45" s="37">
        <f>SUMPRODUCT(LTA!J45:AN45,LTA!J$102:AN$102,LTA!J$103:AN$103)</f>
        <v>102.57000000000001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-280</v>
      </c>
      <c r="AA45" s="75">
        <f>STOA!H45</f>
        <v>855.99</v>
      </c>
      <c r="AB45" s="75">
        <f>-STOA!N45</f>
        <v>0</v>
      </c>
      <c r="AC45">
        <f t="shared" si="0"/>
        <v>27.486497246209407</v>
      </c>
      <c r="AD45">
        <f t="shared" si="1"/>
        <v>2322.5610198179052</v>
      </c>
      <c r="AE45">
        <f>'IDT-1'!B45</f>
        <v>0</v>
      </c>
      <c r="AF45" s="24"/>
      <c r="AG45">
        <f t="shared" si="2"/>
        <v>2322.5610198179052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11.01408</v>
      </c>
      <c r="E46">
        <f>GT_NG!P46</f>
        <v>10.985236593059938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1007.1237649715588</v>
      </c>
      <c r="P46" s="36">
        <v>118.34000000000002</v>
      </c>
      <c r="Q46" s="36">
        <v>14.095588235294116</v>
      </c>
      <c r="R46" s="38">
        <v>47.5</v>
      </c>
      <c r="S46" s="38">
        <v>0</v>
      </c>
      <c r="T46" s="37">
        <f>SUMPRODUCT(LTA!J46:AN46,LTA!J$101:AN$101,LTA!J$103:AN$103)</f>
        <v>424.01</v>
      </c>
      <c r="U46" s="37">
        <f>SUMPRODUCT(LTA!J46:AN46,LTA!J$102:AN$102,LTA!J$103:AN$103)</f>
        <v>104.28999999999999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-262</v>
      </c>
      <c r="AA46" s="75">
        <f>STOA!H46</f>
        <v>860.89</v>
      </c>
      <c r="AB46" s="75">
        <f>-STOA!N46</f>
        <v>0</v>
      </c>
      <c r="AC46">
        <f t="shared" si="0"/>
        <v>27.588490469959023</v>
      </c>
      <c r="AD46">
        <f t="shared" si="1"/>
        <v>2362.1734594419222</v>
      </c>
      <c r="AE46">
        <f>'IDT-1'!B46</f>
        <v>0</v>
      </c>
      <c r="AF46" s="24"/>
      <c r="AG46">
        <f t="shared" si="2"/>
        <v>2362.1734594419222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-109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11.01408</v>
      </c>
      <c r="E47">
        <f>GT_NG!P47</f>
        <v>10.985236593059938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1021.5541743004019</v>
      </c>
      <c r="P47" s="36">
        <v>118.34</v>
      </c>
      <c r="Q47" s="36">
        <v>14.19</v>
      </c>
      <c r="R47" s="38">
        <v>47.5</v>
      </c>
      <c r="S47" s="38">
        <v>0</v>
      </c>
      <c r="T47" s="37">
        <f>SUMPRODUCT(LTA!J47:AN47,LTA!J$101:AN$101,LTA!J$103:AN$103)</f>
        <v>426.21999999999997</v>
      </c>
      <c r="U47" s="37">
        <f>SUMPRODUCT(LTA!J47:AN47,LTA!J$102:AN$102,LTA!J$103:AN$103)</f>
        <v>101.21000000000001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-254</v>
      </c>
      <c r="AA47" s="75">
        <f>STOA!H47</f>
        <v>866.49</v>
      </c>
      <c r="AB47" s="75">
        <f>-STOA!N47</f>
        <v>0</v>
      </c>
      <c r="AC47">
        <f t="shared" si="0"/>
        <v>27.846714170804205</v>
      </c>
      <c r="AD47">
        <f t="shared" si="1"/>
        <v>2371.1700568346259</v>
      </c>
      <c r="AE47">
        <f>'IDT-1'!B47</f>
        <v>0</v>
      </c>
      <c r="AF47" s="24"/>
      <c r="AG47">
        <f t="shared" si="2"/>
        <v>2371.1700568346259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-127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11.01408</v>
      </c>
      <c r="E48">
        <f>GT_NG!P48</f>
        <v>11.035078864353313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1019.6709272730488</v>
      </c>
      <c r="P48" s="36">
        <v>118.34</v>
      </c>
      <c r="Q48" s="36">
        <v>14.19</v>
      </c>
      <c r="R48" s="38">
        <v>47.5</v>
      </c>
      <c r="S48" s="38">
        <v>0</v>
      </c>
      <c r="T48" s="37">
        <f>SUMPRODUCT(LTA!J48:AN48,LTA!J$101:AN$101,LTA!J$103:AN$103)</f>
        <v>428.64000000000004</v>
      </c>
      <c r="U48" s="37">
        <f>SUMPRODUCT(LTA!J48:AN48,LTA!J$102:AN$102,LTA!J$103:AN$103)</f>
        <v>102.67999999999999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-230</v>
      </c>
      <c r="AA48" s="75">
        <f>STOA!H48</f>
        <v>869.99</v>
      </c>
      <c r="AB48" s="75">
        <f>-STOA!N48</f>
        <v>0</v>
      </c>
      <c r="AC48">
        <f t="shared" si="0"/>
        <v>27.726927786029169</v>
      </c>
      <c r="AD48">
        <f t="shared" si="1"/>
        <v>2395.8464384633417</v>
      </c>
      <c r="AE48">
        <f>'IDT-1'!B48</f>
        <v>0</v>
      </c>
      <c r="AF48" s="24"/>
      <c r="AG48">
        <f t="shared" si="2"/>
        <v>2395.8464384633417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-132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11.01408</v>
      </c>
      <c r="E49">
        <f>GT_NG!P49</f>
        <v>11.035078864353313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1009.4489046049792</v>
      </c>
      <c r="P49" s="36">
        <v>56.15</v>
      </c>
      <c r="Q49" s="36">
        <v>14.06</v>
      </c>
      <c r="R49" s="38">
        <v>47.5</v>
      </c>
      <c r="S49" s="38">
        <v>0</v>
      </c>
      <c r="T49" s="37">
        <f>SUMPRODUCT(LTA!J49:AN49,LTA!J$101:AN$101,LTA!J$103:AN$103)</f>
        <v>430.08</v>
      </c>
      <c r="U49" s="37">
        <f>SUMPRODUCT(LTA!J49:AN49,LTA!J$102:AN$102,LTA!J$103:AN$103)</f>
        <v>103.15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-221</v>
      </c>
      <c r="AA49" s="75">
        <f>STOA!H49</f>
        <v>869.99</v>
      </c>
      <c r="AB49" s="75">
        <f>-STOA!N49</f>
        <v>0</v>
      </c>
      <c r="AC49">
        <f t="shared" si="0"/>
        <v>26.190918851764039</v>
      </c>
      <c r="AD49">
        <f t="shared" si="1"/>
        <v>2429.7504247295374</v>
      </c>
      <c r="AE49">
        <f>'IDT-1'!B49</f>
        <v>0</v>
      </c>
      <c r="AF49" s="24"/>
      <c r="AG49">
        <f t="shared" si="2"/>
        <v>2429.7504247295374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-38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11.01408</v>
      </c>
      <c r="E50">
        <f>GT_NG!P50</f>
        <v>11.035078864353313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1013.0834800009732</v>
      </c>
      <c r="P50" s="36">
        <v>56.15</v>
      </c>
      <c r="Q50" s="36">
        <v>14.06</v>
      </c>
      <c r="R50" s="38">
        <v>47.5</v>
      </c>
      <c r="S50" s="38">
        <v>0</v>
      </c>
      <c r="T50" s="37">
        <f>SUMPRODUCT(LTA!J50:AN50,LTA!J$101:AN$101,LTA!J$103:AN$103)</f>
        <v>422.37000000000006</v>
      </c>
      <c r="U50" s="37">
        <f>SUMPRODUCT(LTA!J50:AN50,LTA!J$102:AN$102,LTA!J$103:AN$103)</f>
        <v>103.91999999999999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-214</v>
      </c>
      <c r="AA50" s="75">
        <f>STOA!H50</f>
        <v>869.99</v>
      </c>
      <c r="AB50" s="75">
        <f>-STOA!N50</f>
        <v>0</v>
      </c>
      <c r="AC50">
        <f t="shared" si="0"/>
        <v>26.099684222593421</v>
      </c>
      <c r="AD50">
        <f t="shared" si="1"/>
        <v>2433.5362347547016</v>
      </c>
      <c r="AE50">
        <f>'IDT-1'!B50</f>
        <v>0</v>
      </c>
      <c r="AF50" s="24"/>
      <c r="AG50">
        <f t="shared" si="2"/>
        <v>2433.5362347547016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11.084921135646688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1013.1971625558574</v>
      </c>
      <c r="P51" s="36">
        <v>56.15</v>
      </c>
      <c r="Q51" s="36">
        <v>14.06</v>
      </c>
      <c r="R51" s="38">
        <v>47.5</v>
      </c>
      <c r="S51" s="38">
        <v>0</v>
      </c>
      <c r="T51" s="37">
        <f>SUMPRODUCT(LTA!J51:AN51,LTA!J$101:AN$101,LTA!J$103:AN$103)</f>
        <v>423.55999999999995</v>
      </c>
      <c r="U51" s="37">
        <f>SUMPRODUCT(LTA!J51:AN51,LTA!J$102:AN$102,LTA!J$103:AN$103)</f>
        <v>84.25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-188</v>
      </c>
      <c r="AA51" s="75">
        <f>STOA!H51</f>
        <v>869.99</v>
      </c>
      <c r="AB51" s="75">
        <f>-STOA!N51</f>
        <v>0</v>
      </c>
      <c r="AC51">
        <f t="shared" si="0"/>
        <v>25.459080354865232</v>
      </c>
      <c r="AD51">
        <f t="shared" si="1"/>
        <v>2469.8603634486071</v>
      </c>
      <c r="AE51">
        <f>'IDT-1'!B51</f>
        <v>0</v>
      </c>
      <c r="AF51" s="24"/>
      <c r="AG51">
        <f t="shared" si="2"/>
        <v>2469.8603634486071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11.084921135646688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1014.1825680881471</v>
      </c>
      <c r="P52" s="36">
        <v>56.15</v>
      </c>
      <c r="Q52" s="36">
        <v>14.06</v>
      </c>
      <c r="R52" s="38">
        <v>47.5</v>
      </c>
      <c r="S52" s="38">
        <v>0</v>
      </c>
      <c r="T52" s="37">
        <f>SUMPRODUCT(LTA!J52:AN52,LTA!J$101:AN$101,LTA!J$103:AN$103)</f>
        <v>417.83</v>
      </c>
      <c r="U52" s="37">
        <f>SUMPRODUCT(LTA!J52:AN52,LTA!J$102:AN$102,LTA!J$103:AN$103)</f>
        <v>85.55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-164</v>
      </c>
      <c r="AA52" s="75">
        <f>STOA!H52</f>
        <v>869.99</v>
      </c>
      <c r="AB52" s="75">
        <f>-STOA!N52</f>
        <v>0</v>
      </c>
      <c r="AC52">
        <f t="shared" si="0"/>
        <v>25.233449118061088</v>
      </c>
      <c r="AD52">
        <f t="shared" si="1"/>
        <v>2488.6414002177016</v>
      </c>
      <c r="AE52">
        <f>'IDT-1'!B52</f>
        <v>0</v>
      </c>
      <c r="AF52" s="24"/>
      <c r="AG52">
        <f t="shared" si="2"/>
        <v>2488.6414002177016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11.084921135646688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1015.8395095974854</v>
      </c>
      <c r="P53" s="36">
        <v>67.77</v>
      </c>
      <c r="Q53" s="36">
        <v>14.059999999999999</v>
      </c>
      <c r="R53" s="38">
        <v>47.5</v>
      </c>
      <c r="S53" s="38">
        <v>0</v>
      </c>
      <c r="T53" s="37">
        <f>SUMPRODUCT(LTA!J53:AN53,LTA!J$101:AN$101,LTA!J$103:AN$103)</f>
        <v>418.01</v>
      </c>
      <c r="U53" s="37">
        <f>SUMPRODUCT(LTA!J53:AN53,LTA!J$102:AN$102,LTA!J$103:AN$103)</f>
        <v>86.27000000000001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-153</v>
      </c>
      <c r="AA53" s="75">
        <f>STOA!H53</f>
        <v>869.99</v>
      </c>
      <c r="AB53" s="75">
        <f>-STOA!N53</f>
        <v>0</v>
      </c>
      <c r="AC53">
        <f t="shared" si="0"/>
        <v>25.239193270332773</v>
      </c>
      <c r="AD53">
        <f t="shared" si="1"/>
        <v>2535.4925975747678</v>
      </c>
      <c r="AE53">
        <f>'IDT-1'!B53</f>
        <v>0</v>
      </c>
      <c r="AF53" s="24"/>
      <c r="AG53">
        <f t="shared" si="2"/>
        <v>2535.4925975747678</v>
      </c>
      <c r="AI53" s="34">
        <f>PXIL!H53</f>
        <v>0</v>
      </c>
      <c r="AJ53" s="34">
        <f>PXIL!N53</f>
        <v>0</v>
      </c>
      <c r="AK53" s="34">
        <f>RTM_IEX!H53</f>
        <v>9.68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11.084921135646688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992.13358141683068</v>
      </c>
      <c r="P54" s="36">
        <v>56.15</v>
      </c>
      <c r="Q54" s="36">
        <v>14.059999999999999</v>
      </c>
      <c r="R54" s="38">
        <v>47.5</v>
      </c>
      <c r="S54" s="38">
        <v>0</v>
      </c>
      <c r="T54" s="37">
        <f>SUMPRODUCT(LTA!J54:AN54,LTA!J$101:AN$101,LTA!J$103:AN$103)</f>
        <v>419.33000000000004</v>
      </c>
      <c r="U54" s="37">
        <f>SUMPRODUCT(LTA!J54:AN54,LTA!J$102:AN$102,LTA!J$103:AN$103)</f>
        <v>86.570000000000007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-105</v>
      </c>
      <c r="AA54" s="75">
        <f>STOA!H54</f>
        <v>869.99</v>
      </c>
      <c r="AB54" s="75">
        <f>-STOA!N54</f>
        <v>0</v>
      </c>
      <c r="AC54">
        <f t="shared" si="0"/>
        <v>24.823198981277635</v>
      </c>
      <c r="AD54">
        <f t="shared" si="1"/>
        <v>2585.0626636831685</v>
      </c>
      <c r="AE54">
        <f>'IDT-1'!B54</f>
        <v>0</v>
      </c>
      <c r="AF54" s="24"/>
      <c r="AG54">
        <f t="shared" si="2"/>
        <v>2585.0626636831685</v>
      </c>
      <c r="AI54" s="34">
        <f>PXIL!H54</f>
        <v>0</v>
      </c>
      <c r="AJ54" s="34">
        <f>PXIL!N54</f>
        <v>0</v>
      </c>
      <c r="AK54" s="34">
        <f>RTM_IEX!H54</f>
        <v>44.54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11.084921135646688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1013.4861443717513</v>
      </c>
      <c r="P55" s="36">
        <v>56.15</v>
      </c>
      <c r="Q55" s="36">
        <v>14.059999999999999</v>
      </c>
      <c r="R55" s="38">
        <v>47.5</v>
      </c>
      <c r="S55" s="38">
        <v>1.78</v>
      </c>
      <c r="T55" s="37">
        <f>SUMPRODUCT(LTA!J55:AN55,LTA!J$101:AN$101,LTA!J$103:AN$103)</f>
        <v>420.3</v>
      </c>
      <c r="U55" s="37">
        <f>SUMPRODUCT(LTA!J55:AN55,LTA!J$102:AN$102,LTA!J$103:AN$103)</f>
        <v>87.1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-98</v>
      </c>
      <c r="AA55" s="75">
        <f>STOA!H55</f>
        <v>871.01</v>
      </c>
      <c r="AB55" s="75">
        <f>-STOA!N55</f>
        <v>0</v>
      </c>
      <c r="AC55">
        <f t="shared" si="0"/>
        <v>25.37865864262557</v>
      </c>
      <c r="AD55">
        <f t="shared" si="1"/>
        <v>2661.6897669767413</v>
      </c>
      <c r="AE55">
        <f>'IDT-1'!B55</f>
        <v>0</v>
      </c>
      <c r="AF55" s="24"/>
      <c r="AG55">
        <f t="shared" si="2"/>
        <v>2661.6897669767413</v>
      </c>
      <c r="AI55" s="34">
        <f>PXIL!H55</f>
        <v>0</v>
      </c>
      <c r="AJ55" s="34">
        <f>PXIL!N55</f>
        <v>0</v>
      </c>
      <c r="AK55" s="34">
        <f>RTM_IEX!H55</f>
        <v>89.07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11.084921135646688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1016.94341189436</v>
      </c>
      <c r="P56" s="36">
        <v>56.15</v>
      </c>
      <c r="Q56" s="36">
        <v>14.059999999999999</v>
      </c>
      <c r="R56" s="38">
        <v>47.5</v>
      </c>
      <c r="S56" s="38">
        <v>1.78</v>
      </c>
      <c r="T56" s="37">
        <f>SUMPRODUCT(LTA!J56:AN56,LTA!J$101:AN$101,LTA!J$103:AN$103)</f>
        <v>419.91999999999996</v>
      </c>
      <c r="U56" s="37">
        <f>SUMPRODUCT(LTA!J56:AN56,LTA!J$102:AN$102,LTA!J$103:AN$103)</f>
        <v>88.01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-77</v>
      </c>
      <c r="AA56" s="75">
        <f>STOA!H56</f>
        <v>871.01</v>
      </c>
      <c r="AB56" s="75">
        <f>-STOA!N56</f>
        <v>0</v>
      </c>
      <c r="AC56">
        <f t="shared" si="0"/>
        <v>25.210233918858417</v>
      </c>
      <c r="AD56">
        <f t="shared" si="1"/>
        <v>2684.9054592231168</v>
      </c>
      <c r="AE56">
        <f>'IDT-1'!B56</f>
        <v>0</v>
      </c>
      <c r="AF56" s="24"/>
      <c r="AG56">
        <f t="shared" si="2"/>
        <v>2684.9054592231168</v>
      </c>
      <c r="AI56" s="34">
        <f>PXIL!H56</f>
        <v>0</v>
      </c>
      <c r="AJ56" s="34">
        <f>PXIL!N56</f>
        <v>0</v>
      </c>
      <c r="AK56" s="34">
        <f>RTM_IEX!H56</f>
        <v>87.13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12.070379436964505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1021.4550748809936</v>
      </c>
      <c r="P57" s="36">
        <v>56.16</v>
      </c>
      <c r="Q57" s="36">
        <v>14.059999999999999</v>
      </c>
      <c r="R57" s="38">
        <v>47.5</v>
      </c>
      <c r="S57" s="38">
        <v>1.78</v>
      </c>
      <c r="T57" s="37">
        <f>SUMPRODUCT(LTA!J57:AN57,LTA!J$101:AN$101,LTA!J$103:AN$103)</f>
        <v>416.6</v>
      </c>
      <c r="U57" s="37">
        <f>SUMPRODUCT(LTA!J57:AN57,LTA!J$102:AN$102,LTA!J$103:AN$103)</f>
        <v>81.94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-40</v>
      </c>
      <c r="AA57" s="75">
        <f>STOA!H57</f>
        <v>871.01</v>
      </c>
      <c r="AB57" s="75">
        <f>-STOA!N57</f>
        <v>0</v>
      </c>
      <c r="AC57">
        <f t="shared" si="0"/>
        <v>24.421653867871171</v>
      </c>
      <c r="AD57">
        <f t="shared" si="1"/>
        <v>2670.411160562056</v>
      </c>
      <c r="AE57">
        <f>'IDT-1'!B57</f>
        <v>0</v>
      </c>
      <c r="AF57" s="24"/>
      <c r="AG57">
        <f t="shared" si="2"/>
        <v>2670.411160562056</v>
      </c>
      <c r="AI57" s="34">
        <f>PXIL!H57</f>
        <v>0</v>
      </c>
      <c r="AJ57" s="34">
        <f>PXIL!N57</f>
        <v>0</v>
      </c>
      <c r="AK57" s="34">
        <f>RTM_IEX!H57</f>
        <v>38.729999999999997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11.01408</v>
      </c>
      <c r="E58">
        <f>GT_NG!P58</f>
        <v>13.691600245248315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1018.9853639171652</v>
      </c>
      <c r="P58" s="36">
        <v>56.16</v>
      </c>
      <c r="Q58" s="36">
        <v>14.059999999999999</v>
      </c>
      <c r="R58" s="38">
        <v>47.5</v>
      </c>
      <c r="S58" s="38">
        <v>1.78</v>
      </c>
      <c r="T58" s="37">
        <f>SUMPRODUCT(LTA!J58:AN58,LTA!J$101:AN$101,LTA!J$103:AN$103)</f>
        <v>407.61</v>
      </c>
      <c r="U58" s="37">
        <f>SUMPRODUCT(LTA!J58:AN58,LTA!J$102:AN$102,LTA!J$103:AN$103)</f>
        <v>82.69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871.01</v>
      </c>
      <c r="AB58" s="75">
        <f>-STOA!N58</f>
        <v>0</v>
      </c>
      <c r="AC58">
        <f t="shared" si="0"/>
        <v>23.986550053614568</v>
      </c>
      <c r="AD58">
        <f t="shared" si="1"/>
        <v>2701.7577742207677</v>
      </c>
      <c r="AE58">
        <f>'IDT-1'!B58</f>
        <v>0</v>
      </c>
      <c r="AF58" s="24"/>
      <c r="AG58">
        <f t="shared" si="2"/>
        <v>2701.7577742207677</v>
      </c>
      <c r="AI58" s="34">
        <f>PXIL!H58</f>
        <v>0</v>
      </c>
      <c r="AJ58" s="34">
        <f>PXIL!N58</f>
        <v>0</v>
      </c>
      <c r="AK58" s="34">
        <f>RTM_IEX!H58</f>
        <v>38.729999999999997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11.01408</v>
      </c>
      <c r="E59">
        <f>GT_NG!P59</f>
        <v>12.070379436964505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1019.2279177838952</v>
      </c>
      <c r="P59" s="36">
        <v>56.16</v>
      </c>
      <c r="Q59" s="36">
        <v>14.059999999999999</v>
      </c>
      <c r="R59" s="38">
        <v>47.5</v>
      </c>
      <c r="S59" s="38">
        <v>1.78</v>
      </c>
      <c r="T59" s="37">
        <f>SUMPRODUCT(LTA!J59:AN59,LTA!J$101:AN$101,LTA!J$103:AN$103)</f>
        <v>406.59000000000003</v>
      </c>
      <c r="U59" s="37">
        <f>SUMPRODUCT(LTA!J59:AN59,LTA!J$102:AN$102,LTA!J$103:AN$103)</f>
        <v>86.259999999999991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897.68999999999983</v>
      </c>
      <c r="AB59" s="75">
        <f>-STOA!N59</f>
        <v>0</v>
      </c>
      <c r="AC59">
        <f t="shared" si="0"/>
        <v>24.035665784528888</v>
      </c>
      <c r="AD59">
        <f t="shared" si="1"/>
        <v>2707.289991548299</v>
      </c>
      <c r="AE59">
        <f>'IDT-1'!B59</f>
        <v>0</v>
      </c>
      <c r="AF59" s="24"/>
      <c r="AG59">
        <f t="shared" si="2"/>
        <v>2707.289991548299</v>
      </c>
      <c r="AI59" s="34">
        <f>PXIL!H59</f>
        <v>0</v>
      </c>
      <c r="AJ59" s="34">
        <f>PXIL!N59</f>
        <v>0</v>
      </c>
      <c r="AK59" s="34">
        <f>RTM_IEX!H59</f>
        <v>16.46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11.01408</v>
      </c>
      <c r="E60">
        <f>GT_NG!P60</f>
        <v>12.070379436964505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1017.3600551509148</v>
      </c>
      <c r="P60" s="36">
        <v>56.16</v>
      </c>
      <c r="Q60" s="36">
        <v>14.059999999999999</v>
      </c>
      <c r="R60" s="38">
        <v>47.5</v>
      </c>
      <c r="S60" s="38">
        <v>1.78</v>
      </c>
      <c r="T60" s="37">
        <f>SUMPRODUCT(LTA!J60:AN60,LTA!J$101:AN$101,LTA!J$103:AN$103)</f>
        <v>406.23</v>
      </c>
      <c r="U60" s="37">
        <f>SUMPRODUCT(LTA!J60:AN60,LTA!J$102:AN$102,LTA!J$103:AN$103)</f>
        <v>87.02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894.88999999999987</v>
      </c>
      <c r="AB60" s="75">
        <f>-STOA!N60</f>
        <v>0</v>
      </c>
      <c r="AC60">
        <f t="shared" si="0"/>
        <v>24.253748593358662</v>
      </c>
      <c r="AD60">
        <f t="shared" si="1"/>
        <v>2731.8540461064895</v>
      </c>
      <c r="AE60">
        <f>'IDT-1'!B60</f>
        <v>0</v>
      </c>
      <c r="AF60" s="24"/>
      <c r="AG60">
        <f t="shared" si="2"/>
        <v>2731.8540461064895</v>
      </c>
      <c r="AI60" s="34">
        <f>PXIL!H60</f>
        <v>0</v>
      </c>
      <c r="AJ60" s="34">
        <f>PXIL!N60</f>
        <v>0</v>
      </c>
      <c r="AK60" s="34">
        <f>RTM_IEX!H60</f>
        <v>45.51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11.01408</v>
      </c>
      <c r="E61">
        <f>GT_NG!P61</f>
        <v>12.070379436964505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87.546109061819465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1027.2556668114059</v>
      </c>
      <c r="P61" s="36">
        <v>77.460000000000008</v>
      </c>
      <c r="Q61" s="36">
        <v>14.059999999999999</v>
      </c>
      <c r="R61" s="38">
        <v>47.5</v>
      </c>
      <c r="S61" s="38">
        <v>1.78</v>
      </c>
      <c r="T61" s="37">
        <f>SUMPRODUCT(LTA!J61:AN61,LTA!J$101:AN$101,LTA!J$103:AN$103)</f>
        <v>405.12</v>
      </c>
      <c r="U61" s="37">
        <f>SUMPRODUCT(LTA!J61:AN61,LTA!J$102:AN$102,LTA!J$103:AN$103)</f>
        <v>87.83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892.0899999999998</v>
      </c>
      <c r="AB61" s="75">
        <f>-STOA!N61</f>
        <v>0</v>
      </c>
      <c r="AC61">
        <f t="shared" si="0"/>
        <v>24.28794197597098</v>
      </c>
      <c r="AD61">
        <f t="shared" si="1"/>
        <v>2735.7054643843676</v>
      </c>
      <c r="AE61">
        <f>'IDT-1'!B61</f>
        <v>0</v>
      </c>
      <c r="AF61" s="24"/>
      <c r="AG61">
        <f t="shared" si="2"/>
        <v>2735.7054643843676</v>
      </c>
      <c r="AI61" s="34">
        <f>PXIL!H61</f>
        <v>0</v>
      </c>
      <c r="AJ61" s="34">
        <f>PXIL!N61</f>
        <v>0</v>
      </c>
      <c r="AK61" s="34">
        <f>RTM_IEX!H61</f>
        <v>21.3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11.01408</v>
      </c>
      <c r="E62">
        <f>GT_NG!P62</f>
        <v>12.070379436964505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87.546109061819465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1046.1687638598785</v>
      </c>
      <c r="P62" s="36">
        <v>106.5</v>
      </c>
      <c r="Q62" s="36">
        <v>14.06</v>
      </c>
      <c r="R62" s="38">
        <v>47.5</v>
      </c>
      <c r="S62" s="38">
        <v>1.76</v>
      </c>
      <c r="T62" s="37">
        <f>SUMPRODUCT(LTA!J62:AN62,LTA!J$101:AN$101,LTA!J$103:AN$103)</f>
        <v>397.53999999999996</v>
      </c>
      <c r="U62" s="37">
        <f>SUMPRODUCT(LTA!J62:AN62,LTA!J$102:AN$102,LTA!J$103:AN$103)</f>
        <v>89.759999999999991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885.78999999999985</v>
      </c>
      <c r="AB62" s="75">
        <f>-STOA!N62</f>
        <v>0</v>
      </c>
      <c r="AC62">
        <f t="shared" si="0"/>
        <v>24.664257229997538</v>
      </c>
      <c r="AD62">
        <f t="shared" si="1"/>
        <v>2778.0922461788136</v>
      </c>
      <c r="AE62">
        <f>'IDT-1'!B62</f>
        <v>0</v>
      </c>
      <c r="AF62" s="24"/>
      <c r="AG62">
        <f t="shared" si="2"/>
        <v>2778.0922461788136</v>
      </c>
      <c r="AI62" s="34">
        <f>PXIL!H62</f>
        <v>0</v>
      </c>
      <c r="AJ62" s="34">
        <f>PXIL!N62</f>
        <v>0</v>
      </c>
      <c r="AK62" s="34">
        <f>RTM_IEX!H62</f>
        <v>28.08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11.01408</v>
      </c>
      <c r="E63">
        <f>GT_NG!P63</f>
        <v>12.070379436964505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87.546109061819465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1057.199508833178</v>
      </c>
      <c r="P63" s="36">
        <v>118.34</v>
      </c>
      <c r="Q63" s="36">
        <v>14.06</v>
      </c>
      <c r="R63" s="38">
        <v>47.5</v>
      </c>
      <c r="S63" s="38">
        <v>3.62</v>
      </c>
      <c r="T63" s="37">
        <f>SUMPRODUCT(LTA!J63:AN63,LTA!J$101:AN$101,LTA!J$103:AN$103)</f>
        <v>381.96000000000004</v>
      </c>
      <c r="U63" s="37">
        <f>SUMPRODUCT(LTA!J63:AN63,LTA!J$102:AN$102,LTA!J$103:AN$103)</f>
        <v>102.06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879.1</v>
      </c>
      <c r="AB63" s="75">
        <f>-STOA!N63</f>
        <v>0</v>
      </c>
      <c r="AC63">
        <f t="shared" si="0"/>
        <v>24.938999785762576</v>
      </c>
      <c r="AD63">
        <f t="shared" si="1"/>
        <v>2809.0382485963482</v>
      </c>
      <c r="AE63">
        <f>'IDT-1'!B63</f>
        <v>0</v>
      </c>
      <c r="AF63" s="24"/>
      <c r="AG63">
        <f t="shared" si="2"/>
        <v>2809.0382485963482</v>
      </c>
      <c r="AI63" s="34">
        <f>PXIL!H63</f>
        <v>0</v>
      </c>
      <c r="AJ63" s="34">
        <f>PXIL!N63</f>
        <v>0</v>
      </c>
      <c r="AK63" s="34">
        <f>RTM_IEX!H63</f>
        <v>44.54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11.01408</v>
      </c>
      <c r="E64">
        <f>GT_NG!P64</f>
        <v>12.070379436964505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87.546109061819465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1060.0937731590086</v>
      </c>
      <c r="P64" s="36">
        <v>118.34</v>
      </c>
      <c r="Q64" s="36">
        <v>38.36</v>
      </c>
      <c r="R64" s="38">
        <v>47.5</v>
      </c>
      <c r="S64" s="38">
        <v>3.62</v>
      </c>
      <c r="T64" s="37">
        <f>SUMPRODUCT(LTA!J64:AN64,LTA!J$101:AN$101,LTA!J$103:AN$103)</f>
        <v>364.03</v>
      </c>
      <c r="U64" s="37">
        <f>SUMPRODUCT(LTA!J64:AN64,LTA!J$102:AN$102,LTA!J$103:AN$103)</f>
        <v>104.43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870.7</v>
      </c>
      <c r="AB64" s="75">
        <f>-STOA!N64</f>
        <v>0</v>
      </c>
      <c r="AC64">
        <f t="shared" si="0"/>
        <v>25.018589311829885</v>
      </c>
      <c r="AD64">
        <f t="shared" si="1"/>
        <v>2818.0029233961113</v>
      </c>
      <c r="AE64">
        <f>'IDT-1'!B64</f>
        <v>0</v>
      </c>
      <c r="AF64" s="24"/>
      <c r="AG64">
        <f t="shared" si="2"/>
        <v>2818.0029233961113</v>
      </c>
      <c r="AI64" s="34">
        <f>PXIL!H64</f>
        <v>0</v>
      </c>
      <c r="AJ64" s="34">
        <f>PXIL!N64</f>
        <v>0</v>
      </c>
      <c r="AK64" s="34">
        <f>RTM_IEX!H64</f>
        <v>50.35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11.01408</v>
      </c>
      <c r="E65">
        <f>GT_NG!P65</f>
        <v>12.070379436964505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87.546109061819465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1052.9939155633879</v>
      </c>
      <c r="P65" s="36">
        <v>118.34</v>
      </c>
      <c r="Q65" s="36">
        <v>38.36</v>
      </c>
      <c r="R65" s="38">
        <v>47.5</v>
      </c>
      <c r="S65" s="38">
        <v>3.62</v>
      </c>
      <c r="T65" s="37">
        <f>SUMPRODUCT(LTA!J65:AN65,LTA!J$101:AN$101,LTA!J$103:AN$103)</f>
        <v>348.69</v>
      </c>
      <c r="U65" s="37">
        <f>SUMPRODUCT(LTA!J65:AN65,LTA!J$102:AN$102,LTA!J$103:AN$103)</f>
        <v>99.91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862.30000000000007</v>
      </c>
      <c r="AB65" s="75">
        <f>-STOA!N65</f>
        <v>0</v>
      </c>
      <c r="AC65">
        <f t="shared" si="0"/>
        <v>25.039710564988425</v>
      </c>
      <c r="AD65">
        <f t="shared" si="1"/>
        <v>2820.3819445473323</v>
      </c>
      <c r="AE65">
        <f>'IDT-1'!B65</f>
        <v>0</v>
      </c>
      <c r="AF65" s="24"/>
      <c r="AG65">
        <f t="shared" si="2"/>
        <v>2820.3819445473323</v>
      </c>
      <c r="AI65" s="34">
        <f>PXIL!H65</f>
        <v>0</v>
      </c>
      <c r="AJ65" s="34">
        <f>PXIL!N65</f>
        <v>0</v>
      </c>
      <c r="AK65" s="34">
        <f>RTM_IEX!H65</f>
        <v>88.11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11.01408</v>
      </c>
      <c r="E66">
        <f>GT_NG!P66</f>
        <v>12.070379436964505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87.546109061819465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1058.8912527822456</v>
      </c>
      <c r="P66" s="36">
        <v>118.34</v>
      </c>
      <c r="Q66" s="36">
        <v>38.36</v>
      </c>
      <c r="R66" s="38">
        <v>47.5</v>
      </c>
      <c r="S66" s="38">
        <v>3.62</v>
      </c>
      <c r="T66" s="37">
        <f>SUMPRODUCT(LTA!J66:AN66,LTA!J$101:AN$101,LTA!J$103:AN$103)</f>
        <v>329.53999999999996</v>
      </c>
      <c r="U66" s="37">
        <f>SUMPRODUCT(LTA!J66:AN66,LTA!J$102:AN$102,LTA!J$103:AN$103)</f>
        <v>102.46000000000001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851.80000000000007</v>
      </c>
      <c r="AB66" s="75">
        <f>-STOA!N66</f>
        <v>0</v>
      </c>
      <c r="AC66">
        <f t="shared" si="0"/>
        <v>24.91270313251437</v>
      </c>
      <c r="AD66">
        <f t="shared" si="1"/>
        <v>2806.0762891986642</v>
      </c>
      <c r="AE66">
        <f>'IDT-1'!B66</f>
        <v>0</v>
      </c>
      <c r="AF66" s="24"/>
      <c r="AG66">
        <f t="shared" si="2"/>
        <v>2806.0762891986642</v>
      </c>
      <c r="AI66" s="34">
        <f>PXIL!H66</f>
        <v>0</v>
      </c>
      <c r="AJ66" s="34">
        <f>PXIL!N66</f>
        <v>0</v>
      </c>
      <c r="AK66" s="34">
        <f>RTM_IEX!H66</f>
        <v>94.88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11.01408</v>
      </c>
      <c r="E67">
        <f>GT_NG!P67</f>
        <v>12.070379436964505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87.546109061819465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1053.4856297562903</v>
      </c>
      <c r="P67" s="36">
        <v>118.34</v>
      </c>
      <c r="Q67" s="36">
        <v>38.36</v>
      </c>
      <c r="R67" s="38">
        <v>47.5</v>
      </c>
      <c r="S67" s="38">
        <v>3.62</v>
      </c>
      <c r="T67" s="37">
        <f>SUMPRODUCT(LTA!J67:AN67,LTA!J$101:AN$101,LTA!J$103:AN$103)</f>
        <v>309.56</v>
      </c>
      <c r="U67" s="37">
        <f>SUMPRODUCT(LTA!J67:AN67,LTA!J$102:AN$102,LTA!J$103:AN$103)</f>
        <v>103.72999999999999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840.6</v>
      </c>
      <c r="AB67" s="75">
        <f>-STOA!N67</f>
        <v>0</v>
      </c>
      <c r="AC67">
        <f t="shared" si="0"/>
        <v>24.303781649885966</v>
      </c>
      <c r="AD67">
        <f t="shared" si="1"/>
        <v>2737.4895876553373</v>
      </c>
      <c r="AE67">
        <f>'IDT-1'!B67</f>
        <v>0</v>
      </c>
      <c r="AF67" s="24"/>
      <c r="AG67">
        <f t="shared" si="2"/>
        <v>2737.4895876553373</v>
      </c>
      <c r="AI67" s="34">
        <f>PXIL!H67</f>
        <v>0</v>
      </c>
      <c r="AJ67" s="34">
        <f>PXIL!N67</f>
        <v>0</v>
      </c>
      <c r="AK67" s="34">
        <f>RTM_IEX!H67</f>
        <v>61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11.01408</v>
      </c>
      <c r="E68">
        <f>GT_NG!P68</f>
        <v>12.070379436964505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87.546109061819465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1056.4123911153285</v>
      </c>
      <c r="P68" s="36">
        <v>118.34</v>
      </c>
      <c r="Q68" s="36">
        <v>38.36</v>
      </c>
      <c r="R68" s="38">
        <v>47.5</v>
      </c>
      <c r="S68" s="38">
        <v>3.62</v>
      </c>
      <c r="T68" s="37">
        <f>SUMPRODUCT(LTA!J68:AN68,LTA!J$101:AN$101,LTA!J$103:AN$103)</f>
        <v>289.21999999999997</v>
      </c>
      <c r="U68" s="37">
        <f>SUMPRODUCT(LTA!J68:AN68,LTA!J$102:AN$102,LTA!J$103:AN$103)</f>
        <v>106.09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832.2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24.131449149845501</v>
      </c>
      <c r="AD68">
        <f t="shared" ref="AD68:AD98" si="4">SUM(B68:AB68,AI68:AR68)-AC68</f>
        <v>2718.0786815144156</v>
      </c>
      <c r="AE68">
        <f>'IDT-1'!B68</f>
        <v>0</v>
      </c>
      <c r="AF68" s="24"/>
      <c r="AG68">
        <f t="shared" ref="AG68:AG98" si="5">SUM(AD68:AF68)+AT68</f>
        <v>2718.0786815144156</v>
      </c>
      <c r="AI68" s="34">
        <f>PXIL!H68</f>
        <v>0</v>
      </c>
      <c r="AJ68" s="34">
        <f>PXIL!N68</f>
        <v>0</v>
      </c>
      <c r="AK68" s="34">
        <f>RTM_IEX!H68</f>
        <v>64.87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11.01408</v>
      </c>
      <c r="E69">
        <f>GT_NG!P69</f>
        <v>12.070379436964505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87.546109061819465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1057.9822769273669</v>
      </c>
      <c r="P69" s="36">
        <v>118.34</v>
      </c>
      <c r="Q69" s="36">
        <v>38.36</v>
      </c>
      <c r="R69" s="38">
        <v>47.5</v>
      </c>
      <c r="S69" s="38">
        <v>3.62</v>
      </c>
      <c r="T69" s="37">
        <f>SUMPRODUCT(LTA!J69:AN69,LTA!J$101:AN$101,LTA!J$103:AN$103)</f>
        <v>271.78999999999996</v>
      </c>
      <c r="U69" s="37">
        <f>SUMPRODUCT(LTA!J69:AN69,LTA!J$102:AN$102,LTA!J$103:AN$103)</f>
        <v>109.74000000000001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819.6</v>
      </c>
      <c r="AB69" s="75">
        <f>-STOA!N69</f>
        <v>0</v>
      </c>
      <c r="AC69">
        <f t="shared" si="3"/>
        <v>23.342264144991439</v>
      </c>
      <c r="AD69">
        <f t="shared" si="4"/>
        <v>2629.1877523313083</v>
      </c>
      <c r="AE69">
        <f>'IDT-1'!B69</f>
        <v>0</v>
      </c>
      <c r="AF69" s="24"/>
      <c r="AG69">
        <f t="shared" si="5"/>
        <v>2629.1877523313083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11.01408</v>
      </c>
      <c r="E70">
        <f>GT_NG!P70</f>
        <v>12.070379436964505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87.546109061819465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1067.5366935359084</v>
      </c>
      <c r="P70" s="36">
        <v>118.34</v>
      </c>
      <c r="Q70" s="36">
        <v>38.36</v>
      </c>
      <c r="R70" s="38">
        <v>42.58</v>
      </c>
      <c r="S70" s="38">
        <v>3.62</v>
      </c>
      <c r="T70" s="37">
        <f>SUMPRODUCT(LTA!J70:AN70,LTA!J$101:AN$101,LTA!J$103:AN$103)</f>
        <v>250.13</v>
      </c>
      <c r="U70" s="37">
        <f>SUMPRODUCT(LTA!J70:AN70,LTA!J$102:AN$102,LTA!J$103:AN$103)</f>
        <v>111.47999999999999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804.2</v>
      </c>
      <c r="AB70" s="75">
        <f>-STOA!N70</f>
        <v>0</v>
      </c>
      <c r="AC70">
        <f t="shared" si="3"/>
        <v>23.072231011146606</v>
      </c>
      <c r="AD70">
        <f t="shared" si="4"/>
        <v>2598.7722020736951</v>
      </c>
      <c r="AE70">
        <f>'IDT-1'!B70</f>
        <v>0</v>
      </c>
      <c r="AF70" s="24"/>
      <c r="AG70">
        <f t="shared" si="5"/>
        <v>2598.7722020736951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11.01408</v>
      </c>
      <c r="E71">
        <f>GT_NG!P71</f>
        <v>12.070379436964505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87.546109061819465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1086.4275515251613</v>
      </c>
      <c r="P71" s="36">
        <v>118.34</v>
      </c>
      <c r="Q71" s="36">
        <v>38.360000000000007</v>
      </c>
      <c r="R71" s="38">
        <v>37.880000000000003</v>
      </c>
      <c r="S71" s="38">
        <v>3.62</v>
      </c>
      <c r="T71" s="37">
        <f>SUMPRODUCT(LTA!J71:AN71,LTA!J$101:AN$101,LTA!J$103:AN$103)</f>
        <v>223.73</v>
      </c>
      <c r="U71" s="37">
        <f>SUMPRODUCT(LTA!J71:AN71,LTA!J$102:AN$102,LTA!J$103:AN$103)</f>
        <v>124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770.23</v>
      </c>
      <c r="AB71" s="75">
        <f>-STOA!N71</f>
        <v>0</v>
      </c>
      <c r="AC71">
        <f t="shared" si="3"/>
        <v>23.370865105439119</v>
      </c>
      <c r="AD71">
        <f t="shared" si="4"/>
        <v>2497.8144259686555</v>
      </c>
      <c r="AE71">
        <f>'IDT-1'!B71</f>
        <v>0</v>
      </c>
      <c r="AF71" s="24"/>
      <c r="AG71">
        <f t="shared" si="5"/>
        <v>2497.8144259686555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-67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11.01408</v>
      </c>
      <c r="E72">
        <f>GT_NG!P72</f>
        <v>12.070379436964505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87.546109061819465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1090.9739579735847</v>
      </c>
      <c r="P72" s="36">
        <v>118.34</v>
      </c>
      <c r="Q72" s="36">
        <v>38.360000000000007</v>
      </c>
      <c r="R72" s="38">
        <v>34.159999999999997</v>
      </c>
      <c r="S72" s="38">
        <v>3.62</v>
      </c>
      <c r="T72" s="37">
        <f>SUMPRODUCT(LTA!J72:AN72,LTA!J$101:AN$101,LTA!J$103:AN$103)</f>
        <v>200.34999999999997</v>
      </c>
      <c r="U72" s="37">
        <f>SUMPRODUCT(LTA!J72:AN72,LTA!J$102:AN$102,LTA!J$103:AN$103)</f>
        <v>124.83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761.13</v>
      </c>
      <c r="AB72" s="75">
        <f>-STOA!N72</f>
        <v>0</v>
      </c>
      <c r="AC72">
        <f t="shared" si="3"/>
        <v>23.099617482185241</v>
      </c>
      <c r="AD72">
        <f t="shared" si="4"/>
        <v>2467.262080040332</v>
      </c>
      <c r="AE72">
        <f>'IDT-1'!B72</f>
        <v>0</v>
      </c>
      <c r="AF72" s="24"/>
      <c r="AG72">
        <f t="shared" si="5"/>
        <v>2467.262080040332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-67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11.01408</v>
      </c>
      <c r="E73">
        <f>GT_NG!P73</f>
        <v>12.070379436964505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87.546109061819465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1060.775690550101</v>
      </c>
      <c r="P73" s="36">
        <v>118.34</v>
      </c>
      <c r="Q73" s="36">
        <v>38.360000000000007</v>
      </c>
      <c r="R73" s="38">
        <v>19.105202108963095</v>
      </c>
      <c r="S73" s="38">
        <v>3.62</v>
      </c>
      <c r="T73" s="37">
        <f>SUMPRODUCT(LTA!J73:AN73,LTA!J$101:AN$101,LTA!J$103:AN$103)</f>
        <v>185.19</v>
      </c>
      <c r="U73" s="37">
        <f>SUMPRODUCT(LTA!J73:AN73,LTA!J$102:AN$102,LTA!J$103:AN$103)</f>
        <v>126.52000000000001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752.73</v>
      </c>
      <c r="AB73" s="75">
        <f>-STOA!N73</f>
        <v>0</v>
      </c>
      <c r="AC73">
        <f t="shared" si="3"/>
        <v>22.313615701929162</v>
      </c>
      <c r="AD73">
        <f t="shared" si="4"/>
        <v>2422.925016506068</v>
      </c>
      <c r="AE73">
        <f>'IDT-1'!B73</f>
        <v>0</v>
      </c>
      <c r="AF73" s="24"/>
      <c r="AG73">
        <f t="shared" si="5"/>
        <v>2422.925016506068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11.01408</v>
      </c>
      <c r="E74">
        <f>GT_NG!P74</f>
        <v>12.070379436964505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1048.4915677734482</v>
      </c>
      <c r="P74" s="36">
        <v>118.34</v>
      </c>
      <c r="Q74" s="36">
        <v>38.360000000000007</v>
      </c>
      <c r="R74" s="38">
        <v>11.209999999999999</v>
      </c>
      <c r="S74" s="38">
        <v>3.62</v>
      </c>
      <c r="T74" s="37">
        <f>SUMPRODUCT(LTA!J74:AN74,LTA!J$101:AN$101,LTA!J$103:AN$103)</f>
        <v>161.42000000000002</v>
      </c>
      <c r="U74" s="37">
        <f>SUMPRODUCT(LTA!J74:AN74,LTA!J$102:AN$102,LTA!J$103:AN$103)</f>
        <v>127.09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742.23</v>
      </c>
      <c r="AB74" s="75">
        <f>-STOA!N74</f>
        <v>0</v>
      </c>
      <c r="AC74">
        <f t="shared" si="3"/>
        <v>21.830599515413549</v>
      </c>
      <c r="AD74">
        <f t="shared" si="4"/>
        <v>2370.5287078069673</v>
      </c>
      <c r="AE74">
        <f>'IDT-1'!B74</f>
        <v>0</v>
      </c>
      <c r="AF74" s="24"/>
      <c r="AG74">
        <f t="shared" si="5"/>
        <v>2370.5287078069673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-44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11.01408</v>
      </c>
      <c r="E75">
        <f>GT_NG!P75</f>
        <v>12.070379436964505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1046.9153190157494</v>
      </c>
      <c r="P75" s="36">
        <v>118.34</v>
      </c>
      <c r="Q75" s="36">
        <v>38.360000000000007</v>
      </c>
      <c r="R75" s="38">
        <v>0</v>
      </c>
      <c r="S75" s="38">
        <v>3.62</v>
      </c>
      <c r="T75" s="37">
        <f>SUMPRODUCT(LTA!J75:AN75,LTA!J$101:AN$101,LTA!J$103:AN$103)</f>
        <v>142.16</v>
      </c>
      <c r="U75" s="37">
        <f>SUMPRODUCT(LTA!J75:AN75,LTA!J$102:AN$102,LTA!J$103:AN$103)</f>
        <v>134.65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730.74</v>
      </c>
      <c r="AB75" s="75">
        <f>-STOA!N75</f>
        <v>0</v>
      </c>
      <c r="AC75">
        <f t="shared" si="3"/>
        <v>21.585033546523363</v>
      </c>
      <c r="AD75">
        <f t="shared" si="4"/>
        <v>2326.798025018159</v>
      </c>
      <c r="AE75">
        <f>'IDT-1'!B75</f>
        <v>0</v>
      </c>
      <c r="AF75" s="24"/>
      <c r="AG75">
        <f t="shared" si="5"/>
        <v>2326.798025018159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-52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11.01408</v>
      </c>
      <c r="E76">
        <f>GT_NG!P76</f>
        <v>12.070379436964505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1046.4099582023762</v>
      </c>
      <c r="P76" s="36">
        <v>118.34</v>
      </c>
      <c r="Q76" s="36">
        <v>38.360000000000007</v>
      </c>
      <c r="R76" s="38">
        <v>0</v>
      </c>
      <c r="S76" s="38">
        <v>3.62</v>
      </c>
      <c r="T76" s="37">
        <f>SUMPRODUCT(LTA!J76:AN76,LTA!J$101:AN$101,LTA!J$103:AN$103)</f>
        <v>123.88</v>
      </c>
      <c r="U76" s="37">
        <f>SUMPRODUCT(LTA!J76:AN76,LTA!J$102:AN$102,LTA!J$103:AN$103)</f>
        <v>133.76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723.74</v>
      </c>
      <c r="AB76" s="75">
        <f>-STOA!N76</f>
        <v>0</v>
      </c>
      <c r="AC76">
        <f t="shared" si="3"/>
        <v>21.483462284198605</v>
      </c>
      <c r="AD76">
        <f t="shared" si="4"/>
        <v>2285.2242354671102</v>
      </c>
      <c r="AE76">
        <f>'IDT-1'!B76</f>
        <v>0</v>
      </c>
      <c r="AF76" s="24"/>
      <c r="AG76">
        <f t="shared" si="5"/>
        <v>2285.2242354671102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-67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11.01408</v>
      </c>
      <c r="E77">
        <f>GT_NG!P77</f>
        <v>12.070379436964505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87.546109061819465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1048.319480258009</v>
      </c>
      <c r="P77" s="36">
        <v>118.34</v>
      </c>
      <c r="Q77" s="36">
        <v>38.360000000000007</v>
      </c>
      <c r="R77" s="38">
        <v>0</v>
      </c>
      <c r="S77" s="38">
        <v>3.62</v>
      </c>
      <c r="T77" s="37">
        <f>SUMPRODUCT(LTA!J77:AN77,LTA!J$101:AN$101,LTA!J$103:AN$103)</f>
        <v>112.87</v>
      </c>
      <c r="U77" s="37">
        <f>SUMPRODUCT(LTA!J77:AN77,LTA!J$102:AN$102,LTA!J$103:AN$103)</f>
        <v>132.09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720.24</v>
      </c>
      <c r="AB77" s="75">
        <f>-STOA!N77</f>
        <v>0</v>
      </c>
      <c r="AC77">
        <f t="shared" si="3"/>
        <v>21.153685145277684</v>
      </c>
      <c r="AD77">
        <f t="shared" si="4"/>
        <v>2294.2835346616639</v>
      </c>
      <c r="AE77">
        <f>'IDT-1'!B77</f>
        <v>0</v>
      </c>
      <c r="AF77" s="24"/>
      <c r="AG77">
        <f t="shared" si="5"/>
        <v>2294.2835346616639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-44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11.01408</v>
      </c>
      <c r="E78">
        <f>GT_NG!P78</f>
        <v>12.070379436964505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87.546109061819465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1062.6706945531146</v>
      </c>
      <c r="P78" s="36">
        <v>118.34</v>
      </c>
      <c r="Q78" s="36">
        <v>38.36</v>
      </c>
      <c r="R78" s="38">
        <v>0</v>
      </c>
      <c r="S78" s="38">
        <v>3.62</v>
      </c>
      <c r="T78" s="37">
        <f>SUMPRODUCT(LTA!J78:AN78,LTA!J$101:AN$101,LTA!J$103:AN$103)</f>
        <v>104.25</v>
      </c>
      <c r="U78" s="37">
        <f>SUMPRODUCT(LTA!J78:AN78,LTA!J$102:AN$102,LTA!J$103:AN$103)</f>
        <v>130.38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713.24</v>
      </c>
      <c r="AB78" s="75">
        <f>-STOA!N78</f>
        <v>0</v>
      </c>
      <c r="AC78">
        <f t="shared" si="3"/>
        <v>21.065324938419245</v>
      </c>
      <c r="AD78">
        <f t="shared" si="4"/>
        <v>2298.3931091636282</v>
      </c>
      <c r="AE78">
        <f>'IDT-1'!B78</f>
        <v>0</v>
      </c>
      <c r="AF78" s="24"/>
      <c r="AG78">
        <f t="shared" si="5"/>
        <v>2298.3931091636282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-37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11.01408</v>
      </c>
      <c r="E79">
        <f>GT_NG!P79</f>
        <v>12.070379436964505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84.160000000000011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1184.7119651250305</v>
      </c>
      <c r="P79" s="36">
        <v>118.34</v>
      </c>
      <c r="Q79" s="36">
        <v>38.36</v>
      </c>
      <c r="R79" s="38">
        <v>0</v>
      </c>
      <c r="S79" s="38">
        <v>3.62</v>
      </c>
      <c r="T79" s="37">
        <f>SUMPRODUCT(LTA!J79:AN79,LTA!J$101:AN$101,LTA!J$103:AN$103)</f>
        <v>98.11</v>
      </c>
      <c r="U79" s="37">
        <f>SUMPRODUCT(LTA!J79:AN79,LTA!J$102:AN$102,LTA!J$103:AN$103)</f>
        <v>128.51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708.63</v>
      </c>
      <c r="AB79" s="75">
        <f>-STOA!N79</f>
        <v>0</v>
      </c>
      <c r="AC79">
        <f t="shared" si="3"/>
        <v>22.371315715640296</v>
      </c>
      <c r="AD79">
        <f t="shared" si="4"/>
        <v>2361.1222798965032</v>
      </c>
      <c r="AE79">
        <f>'IDT-1'!B79</f>
        <v>0</v>
      </c>
      <c r="AF79" s="24"/>
      <c r="AG79">
        <f t="shared" si="5"/>
        <v>2361.1222798965032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11.01408</v>
      </c>
      <c r="E80">
        <f>GT_NG!P80</f>
        <v>12.070379436964505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84.160000000000011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1265.8818093244588</v>
      </c>
      <c r="P80" s="36">
        <v>118.34</v>
      </c>
      <c r="Q80" s="36">
        <v>38.36</v>
      </c>
      <c r="R80" s="38">
        <v>0</v>
      </c>
      <c r="S80" s="38">
        <v>3.62</v>
      </c>
      <c r="T80" s="37">
        <f>SUMPRODUCT(LTA!J80:AN80,LTA!J$101:AN$101,LTA!J$103:AN$103)</f>
        <v>93.12</v>
      </c>
      <c r="U80" s="37">
        <f>SUMPRODUCT(LTA!J80:AN80,LTA!J$102:AN$102,LTA!J$103:AN$103)</f>
        <v>128.32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703.41</v>
      </c>
      <c r="AB80" s="75">
        <f>-STOA!N80</f>
        <v>0</v>
      </c>
      <c r="AC80">
        <f t="shared" si="3"/>
        <v>23.615559271148935</v>
      </c>
      <c r="AD80">
        <f t="shared" si="4"/>
        <v>2360.6478805404231</v>
      </c>
      <c r="AE80">
        <f>'IDT-1'!B80</f>
        <v>0</v>
      </c>
      <c r="AF80" s="24"/>
      <c r="AG80">
        <f t="shared" si="5"/>
        <v>2360.6478805404231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-149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11.01408</v>
      </c>
      <c r="E81">
        <f>GT_NG!P81</f>
        <v>12.070379436964505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84.160000000000011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1331.6819720648127</v>
      </c>
      <c r="P81" s="36">
        <v>118.34</v>
      </c>
      <c r="Q81" s="36">
        <v>34.534392570919735</v>
      </c>
      <c r="R81" s="38">
        <v>0</v>
      </c>
      <c r="S81" s="38">
        <v>3.62</v>
      </c>
      <c r="T81" s="37">
        <f>SUMPRODUCT(LTA!J81:AN81,LTA!J$101:AN$101,LTA!J$103:AN$103)</f>
        <v>91.009999999999991</v>
      </c>
      <c r="U81" s="37">
        <f>SUMPRODUCT(LTA!J81:AN81,LTA!J$102:AN$102,LTA!J$103:AN$103)</f>
        <v>125.24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700.26</v>
      </c>
      <c r="AB81" s="75">
        <f>-STOA!N81</f>
        <v>0</v>
      </c>
      <c r="AC81">
        <f t="shared" si="3"/>
        <v>24.380521566120592</v>
      </c>
      <c r="AD81">
        <f t="shared" si="4"/>
        <v>2380.5174735567252</v>
      </c>
      <c r="AE81">
        <f>'IDT-1'!B81</f>
        <v>0</v>
      </c>
      <c r="AF81" s="24"/>
      <c r="AG81">
        <f t="shared" si="5"/>
        <v>2380.5174735567252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-182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11.01408</v>
      </c>
      <c r="E82">
        <f>GT_NG!P82</f>
        <v>12.070379436964505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84.160000000000011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1331.6819720648127</v>
      </c>
      <c r="P82" s="36">
        <v>118.34</v>
      </c>
      <c r="Q82" s="36">
        <v>34.534392570919735</v>
      </c>
      <c r="R82" s="38">
        <v>0</v>
      </c>
      <c r="S82" s="38">
        <v>3.62</v>
      </c>
      <c r="T82" s="37">
        <f>SUMPRODUCT(LTA!J82:AN82,LTA!J$101:AN$101,LTA!J$103:AN$103)</f>
        <v>88.74</v>
      </c>
      <c r="U82" s="37">
        <f>SUMPRODUCT(LTA!J82:AN82,LTA!J$102:AN$102,LTA!J$103:AN$103)</f>
        <v>122.26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699.29</v>
      </c>
      <c r="AB82" s="75">
        <f>-STOA!N82</f>
        <v>0</v>
      </c>
      <c r="AC82">
        <f t="shared" si="3"/>
        <v>23.99729484779936</v>
      </c>
      <c r="AD82">
        <f t="shared" si="4"/>
        <v>2411.6807002750461</v>
      </c>
      <c r="AE82">
        <f>'IDT-1'!B82</f>
        <v>0</v>
      </c>
      <c r="AF82" s="24"/>
      <c r="AG82">
        <f t="shared" si="5"/>
        <v>2411.6807002750461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-145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11.01408</v>
      </c>
      <c r="E83">
        <f>GT_NG!P83</f>
        <v>12.070379436964505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84.160000000000011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1331.6819720648127</v>
      </c>
      <c r="P83" s="36">
        <v>118.34</v>
      </c>
      <c r="Q83" s="36">
        <v>34.534392570919735</v>
      </c>
      <c r="R83" s="38">
        <v>0</v>
      </c>
      <c r="S83" s="38">
        <v>3.62</v>
      </c>
      <c r="T83" s="37">
        <f>SUMPRODUCT(LTA!J83:AN83,LTA!J$101:AN$101,LTA!J$103:AN$103)</f>
        <v>87.61</v>
      </c>
      <c r="U83" s="37">
        <f>SUMPRODUCT(LTA!J83:AN83,LTA!J$102:AN$102,LTA!J$103:AN$103)</f>
        <v>127.22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699.23</v>
      </c>
      <c r="AB83" s="75">
        <f>-STOA!N83</f>
        <v>0</v>
      </c>
      <c r="AC83">
        <f t="shared" si="3"/>
        <v>24.00383646523278</v>
      </c>
      <c r="AD83">
        <f t="shared" si="4"/>
        <v>2418.4441586576131</v>
      </c>
      <c r="AE83">
        <f>'IDT-1'!B83</f>
        <v>17</v>
      </c>
      <c r="AF83" s="24"/>
      <c r="AG83">
        <f t="shared" si="5"/>
        <v>2435.4441586576131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-142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11.01408</v>
      </c>
      <c r="E84">
        <f>GT_NG!P84</f>
        <v>12.070379436964505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84.160000000000011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1331.6819720648127</v>
      </c>
      <c r="P84" s="36">
        <v>118.34</v>
      </c>
      <c r="Q84" s="36">
        <v>34.534392570919735</v>
      </c>
      <c r="R84" s="38">
        <v>0</v>
      </c>
      <c r="S84" s="38">
        <v>3.62</v>
      </c>
      <c r="T84" s="37">
        <f>SUMPRODUCT(LTA!J84:AN84,LTA!J$101:AN$101,LTA!J$103:AN$103)</f>
        <v>85.62</v>
      </c>
      <c r="U84" s="37">
        <f>SUMPRODUCT(LTA!J84:AN84,LTA!J$102:AN$102,LTA!J$103:AN$103)</f>
        <v>124.22999999999999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713.75</v>
      </c>
      <c r="AB84" s="75">
        <f>-STOA!N84</f>
        <v>0</v>
      </c>
      <c r="AC84">
        <f t="shared" si="3"/>
        <v>24.35413229089864</v>
      </c>
      <c r="AD84">
        <f t="shared" si="4"/>
        <v>2397.6338628319472</v>
      </c>
      <c r="AE84">
        <f>'IDT-1'!B84</f>
        <v>85</v>
      </c>
      <c r="AF84" s="24"/>
      <c r="AG84">
        <f t="shared" si="5"/>
        <v>2482.6338628319472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-172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11.01408</v>
      </c>
      <c r="E85">
        <f>GT_NG!P85</f>
        <v>12.070379436964505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84.160000000000011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1293.1226624298083</v>
      </c>
      <c r="P85" s="36">
        <v>118.34</v>
      </c>
      <c r="Q85" s="36">
        <v>34.534392570919735</v>
      </c>
      <c r="R85" s="38">
        <v>0</v>
      </c>
      <c r="S85" s="38">
        <v>3.62</v>
      </c>
      <c r="T85" s="37">
        <f>SUMPRODUCT(LTA!J85:AN85,LTA!J$101:AN$101,LTA!J$103:AN$103)</f>
        <v>83.509999999999991</v>
      </c>
      <c r="U85" s="37">
        <f>SUMPRODUCT(LTA!J85:AN85,LTA!J$102:AN$102,LTA!J$103:AN$103)</f>
        <v>120.01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768.93999999999983</v>
      </c>
      <c r="AB85" s="75">
        <f>-STOA!N85</f>
        <v>0</v>
      </c>
      <c r="AC85">
        <f t="shared" si="3"/>
        <v>24.640097171598892</v>
      </c>
      <c r="AD85">
        <f t="shared" si="4"/>
        <v>2385.6485883162422</v>
      </c>
      <c r="AE85">
        <f>'IDT-1'!B85</f>
        <v>129</v>
      </c>
      <c r="AF85" s="24"/>
      <c r="AG85">
        <f t="shared" si="5"/>
        <v>2514.6485883162422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-194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11.01408</v>
      </c>
      <c r="E86">
        <f>GT_NG!P86</f>
        <v>12.070379436964505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84.160000000000011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1240.9469845639815</v>
      </c>
      <c r="P86" s="36">
        <v>118.34</v>
      </c>
      <c r="Q86" s="36">
        <v>34.534392570919735</v>
      </c>
      <c r="R86" s="38">
        <v>0</v>
      </c>
      <c r="S86" s="38">
        <v>3.62</v>
      </c>
      <c r="T86" s="37">
        <f>SUMPRODUCT(LTA!J86:AN86,LTA!J$101:AN$101,LTA!J$103:AN$103)</f>
        <v>81.199999999999989</v>
      </c>
      <c r="U86" s="37">
        <f>SUMPRODUCT(LTA!J86:AN86,LTA!J$102:AN$102,LTA!J$103:AN$103)</f>
        <v>117.53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768.93999999999983</v>
      </c>
      <c r="AB86" s="75">
        <f>-STOA!N86</f>
        <v>0</v>
      </c>
      <c r="AC86">
        <f t="shared" si="3"/>
        <v>23.543964662392533</v>
      </c>
      <c r="AD86">
        <f t="shared" si="4"/>
        <v>2396.7790429596216</v>
      </c>
      <c r="AE86">
        <f>'IDT-1'!B86</f>
        <v>161</v>
      </c>
      <c r="AF86" s="24"/>
      <c r="AG86">
        <f t="shared" si="5"/>
        <v>2557.7790429596216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-127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11.01408</v>
      </c>
      <c r="E87">
        <f>GT_NG!P87</f>
        <v>12.070379436964505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84.160000000000011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1240.6888557039556</v>
      </c>
      <c r="P87" s="36">
        <v>118.34</v>
      </c>
      <c r="Q87" s="36">
        <v>34.534392570919735</v>
      </c>
      <c r="R87" s="38">
        <v>0</v>
      </c>
      <c r="S87" s="38">
        <v>3.62</v>
      </c>
      <c r="T87" s="37">
        <f>SUMPRODUCT(LTA!J87:AN87,LTA!J$101:AN$101,LTA!J$103:AN$103)</f>
        <v>78.650000000000006</v>
      </c>
      <c r="U87" s="37">
        <f>SUMPRODUCT(LTA!J87:AN87,LTA!J$102:AN$102,LTA!J$103:AN$103)</f>
        <v>116.53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879.31</v>
      </c>
      <c r="AB87" s="75">
        <f>-STOA!N87</f>
        <v>0</v>
      </c>
      <c r="AC87">
        <f t="shared" si="3"/>
        <v>24.721418571523582</v>
      </c>
      <c r="AD87">
        <f t="shared" si="4"/>
        <v>2475.1634601904652</v>
      </c>
      <c r="AE87">
        <f>'IDT-1'!B87</f>
        <v>82</v>
      </c>
      <c r="AF87" s="24"/>
      <c r="AG87">
        <f t="shared" si="5"/>
        <v>2557.1634601904652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-154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11.01408</v>
      </c>
      <c r="E88">
        <f>GT_NG!P88</f>
        <v>12.070379436964505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84.160000000000011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1240.6888557039556</v>
      </c>
      <c r="P88" s="36">
        <v>118.34</v>
      </c>
      <c r="Q88" s="36">
        <v>34.534392570919735</v>
      </c>
      <c r="R88" s="38">
        <v>0</v>
      </c>
      <c r="S88" s="38">
        <v>3.62</v>
      </c>
      <c r="T88" s="37">
        <f>SUMPRODUCT(LTA!J88:AN88,LTA!J$101:AN$101,LTA!J$103:AN$103)</f>
        <v>76.28</v>
      </c>
      <c r="U88" s="37">
        <f>SUMPRODUCT(LTA!J88:AN88,LTA!J$102:AN$102,LTA!J$103:AN$103)</f>
        <v>113.85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946.11999999999989</v>
      </c>
      <c r="AB88" s="75">
        <f>-STOA!N88</f>
        <v>0</v>
      </c>
      <c r="AC88">
        <f t="shared" si="3"/>
        <v>25.442469121967484</v>
      </c>
      <c r="AD88">
        <f t="shared" si="4"/>
        <v>2516.202409640021</v>
      </c>
      <c r="AE88">
        <f>'IDT-1'!B88</f>
        <v>91</v>
      </c>
      <c r="AF88" s="24"/>
      <c r="AG88">
        <f t="shared" si="5"/>
        <v>2607.202409640021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-174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11.01408</v>
      </c>
      <c r="E89">
        <f>GT_NG!P89</f>
        <v>12.070379436964505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84.160000000000011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1278.44388073253</v>
      </c>
      <c r="P89" s="36">
        <v>118.34</v>
      </c>
      <c r="Q89" s="36">
        <v>34.534392570919735</v>
      </c>
      <c r="R89" s="38">
        <v>0</v>
      </c>
      <c r="S89" s="38">
        <v>3.62</v>
      </c>
      <c r="T89" s="37">
        <f>SUMPRODUCT(LTA!J89:AN89,LTA!J$101:AN$101,LTA!J$103:AN$103)</f>
        <v>70.44</v>
      </c>
      <c r="U89" s="37">
        <f>SUMPRODUCT(LTA!J89:AN89,LTA!J$102:AN$102,LTA!J$103:AN$103)</f>
        <v>95.9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946.11999999999989</v>
      </c>
      <c r="AB89" s="75">
        <f>-STOA!N89</f>
        <v>0</v>
      </c>
      <c r="AC89">
        <f t="shared" si="3"/>
        <v>25.973755208239929</v>
      </c>
      <c r="AD89">
        <f t="shared" si="4"/>
        <v>2483.6361485823236</v>
      </c>
      <c r="AE89">
        <f>'IDT-1'!B89</f>
        <v>141</v>
      </c>
      <c r="AF89" s="24"/>
      <c r="AG89">
        <f t="shared" si="5"/>
        <v>2624.6361485823236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-220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11.01408</v>
      </c>
      <c r="E90">
        <f>GT_NG!P90</f>
        <v>12.070379436964505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84.160000000000011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1281.4457892062153</v>
      </c>
      <c r="P90" s="36">
        <v>118.34</v>
      </c>
      <c r="Q90" s="36">
        <v>34.534392570919735</v>
      </c>
      <c r="R90" s="38">
        <v>0</v>
      </c>
      <c r="S90" s="38">
        <v>3.62</v>
      </c>
      <c r="T90" s="37">
        <f>SUMPRODUCT(LTA!J90:AN90,LTA!J$101:AN$101,LTA!J$103:AN$103)</f>
        <v>67.66</v>
      </c>
      <c r="U90" s="37">
        <f>SUMPRODUCT(LTA!J90:AN90,LTA!J$102:AN$102,LTA!J$103:AN$103)</f>
        <v>91.85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946.15999999999985</v>
      </c>
      <c r="AB90" s="75">
        <f>-STOA!N90</f>
        <v>0</v>
      </c>
      <c r="AC90">
        <f t="shared" si="3"/>
        <v>25.753979324842255</v>
      </c>
      <c r="AD90">
        <f t="shared" si="4"/>
        <v>2501.0678329394059</v>
      </c>
      <c r="AE90">
        <f>'IDT-1'!B90</f>
        <v>177</v>
      </c>
      <c r="AF90" s="24"/>
      <c r="AG90">
        <f t="shared" si="5"/>
        <v>2678.0678329394059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-199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11.01408</v>
      </c>
      <c r="E91">
        <f>GT_NG!P91</f>
        <v>12.950728083209512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84.160000000000011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1281.4457892062153</v>
      </c>
      <c r="P91" s="36">
        <v>118.34</v>
      </c>
      <c r="Q91" s="36">
        <v>34.534392570919735</v>
      </c>
      <c r="R91" s="38">
        <v>0</v>
      </c>
      <c r="S91" s="38">
        <v>3.62</v>
      </c>
      <c r="T91" s="37">
        <f>SUMPRODUCT(LTA!J91:AN91,LTA!J$101:AN$101,LTA!J$103:AN$103)</f>
        <v>64.569999999999993</v>
      </c>
      <c r="U91" s="37">
        <f>SUMPRODUCT(LTA!J91:AN91,LTA!J$102:AN$102,LTA!J$103:AN$103)</f>
        <v>89.71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1157.7199999999998</v>
      </c>
      <c r="AB91" s="75">
        <f>-STOA!N91</f>
        <v>0</v>
      </c>
      <c r="AC91">
        <f t="shared" si="3"/>
        <v>27.657333540628969</v>
      </c>
      <c r="AD91">
        <f t="shared" si="4"/>
        <v>2697.3748273698643</v>
      </c>
      <c r="AE91">
        <f>'IDT-1'!B91</f>
        <v>11</v>
      </c>
      <c r="AF91" s="24"/>
      <c r="AG91">
        <f t="shared" si="5"/>
        <v>2708.3748273698643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-208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11.01408</v>
      </c>
      <c r="E92">
        <f>GT_NG!P92</f>
        <v>12.950728083209512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84.160000000000011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1281.4457892062153</v>
      </c>
      <c r="P92" s="36">
        <v>118.34</v>
      </c>
      <c r="Q92" s="36">
        <v>34.534392570919735</v>
      </c>
      <c r="R92" s="38">
        <v>0</v>
      </c>
      <c r="S92" s="38">
        <v>3.62</v>
      </c>
      <c r="T92" s="37">
        <f>SUMPRODUCT(LTA!J92:AN92,LTA!J$101:AN$101,LTA!J$103:AN$103)</f>
        <v>60.449999999999996</v>
      </c>
      <c r="U92" s="37">
        <f>SUMPRODUCT(LTA!J92:AN92,LTA!J$102:AN$102,LTA!J$103:AN$103)</f>
        <v>89.36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1157.7199999999998</v>
      </c>
      <c r="AB92" s="75">
        <f>-STOA!N92</f>
        <v>0</v>
      </c>
      <c r="AC92">
        <f t="shared" si="3"/>
        <v>27.866585111250433</v>
      </c>
      <c r="AD92">
        <f t="shared" si="4"/>
        <v>2664.6955757992423</v>
      </c>
      <c r="AE92">
        <f>'IDT-1'!B92</f>
        <v>86</v>
      </c>
      <c r="AF92" s="24"/>
      <c r="AG92">
        <f t="shared" si="5"/>
        <v>2750.6955757992423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11.01408</v>
      </c>
      <c r="E93">
        <f>GT_NG!P93</f>
        <v>12.950728083209512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84.160000000000011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1310.3872569317643</v>
      </c>
      <c r="P93" s="36">
        <v>118.34</v>
      </c>
      <c r="Q93" s="36">
        <v>34.534392570919735</v>
      </c>
      <c r="R93" s="38">
        <v>0</v>
      </c>
      <c r="S93" s="38">
        <v>3.62</v>
      </c>
      <c r="T93" s="37">
        <f>SUMPRODUCT(LTA!J93:AN93,LTA!J$101:AN$101,LTA!J$103:AN$103)</f>
        <v>56.929999999999993</v>
      </c>
      <c r="U93" s="37">
        <f>SUMPRODUCT(LTA!J93:AN93,LTA!J$102:AN$102,LTA!J$103:AN$103)</f>
        <v>90.14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1175.1499999999999</v>
      </c>
      <c r="AB93" s="75">
        <f>-STOA!N93</f>
        <v>0</v>
      </c>
      <c r="AC93">
        <f t="shared" si="3"/>
        <v>28.490251470334542</v>
      </c>
      <c r="AD93">
        <f t="shared" si="4"/>
        <v>2680.7033771657079</v>
      </c>
      <c r="AE93">
        <f>'IDT-1'!B93</f>
        <v>82</v>
      </c>
      <c r="AF93" s="24"/>
      <c r="AG93">
        <f t="shared" si="5"/>
        <v>2762.7033771657079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-263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11.01408</v>
      </c>
      <c r="E94">
        <f>GT_NG!P94</f>
        <v>12.950728083209512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84.160000000000011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1310.3872569317643</v>
      </c>
      <c r="P94" s="36">
        <v>118.34</v>
      </c>
      <c r="Q94" s="36">
        <v>34.534392570919735</v>
      </c>
      <c r="R94" s="38">
        <v>0</v>
      </c>
      <c r="S94" s="38">
        <v>3.62</v>
      </c>
      <c r="T94" s="37">
        <f>SUMPRODUCT(LTA!J94:AN94,LTA!J$101:AN$101,LTA!J$103:AN$103)</f>
        <v>54.660000000000004</v>
      </c>
      <c r="U94" s="37">
        <f>SUMPRODUCT(LTA!J94:AN94,LTA!J$102:AN$102,LTA!J$103:AN$103)</f>
        <v>89.38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1175.1499999999999</v>
      </c>
      <c r="AB94" s="75">
        <f>-STOA!N94</f>
        <v>0</v>
      </c>
      <c r="AC94">
        <f t="shared" si="3"/>
        <v>28.596759383167477</v>
      </c>
      <c r="AD94">
        <f t="shared" si="4"/>
        <v>2662.5668692528752</v>
      </c>
      <c r="AE94">
        <f>'IDT-1'!B94</f>
        <v>124</v>
      </c>
      <c r="AF94" s="24"/>
      <c r="AG94">
        <f t="shared" si="5"/>
        <v>2786.5668692528752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-278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9.1783999999999999</v>
      </c>
      <c r="E95">
        <f>GT_NG!P95</f>
        <v>12.950728083209512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84.160000000000011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1308.8671399716645</v>
      </c>
      <c r="P95" s="36">
        <v>118.34</v>
      </c>
      <c r="Q95" s="36">
        <v>34.534392570919735</v>
      </c>
      <c r="R95" s="38">
        <v>0</v>
      </c>
      <c r="S95" s="38">
        <v>3.62</v>
      </c>
      <c r="T95" s="37">
        <f>SUMPRODUCT(LTA!J95:AN95,LTA!J$101:AN$101,LTA!J$103:AN$103)</f>
        <v>52.61</v>
      </c>
      <c r="U95" s="37">
        <f>SUMPRODUCT(LTA!J95:AN95,LTA!J$102:AN$102,LTA!J$103:AN$103)</f>
        <v>80.8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1237.98</v>
      </c>
      <c r="AB95" s="75">
        <f>-STOA!N95</f>
        <v>0</v>
      </c>
      <c r="AC95">
        <f t="shared" si="3"/>
        <v>28.795757054341518</v>
      </c>
      <c r="AD95">
        <f t="shared" si="4"/>
        <v>2737.212074621601</v>
      </c>
      <c r="AE95">
        <f>'IDT-1'!B95</f>
        <v>84</v>
      </c>
      <c r="AF95" s="24"/>
      <c r="AG95">
        <f t="shared" si="5"/>
        <v>2821.212074621601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-252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12.950728083209512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84.160000000000011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1308.8671399716645</v>
      </c>
      <c r="P96" s="36">
        <v>118.34</v>
      </c>
      <c r="Q96" s="36">
        <v>34.534392570919735</v>
      </c>
      <c r="R96" s="38">
        <v>0</v>
      </c>
      <c r="S96" s="38">
        <v>3.62</v>
      </c>
      <c r="T96" s="37">
        <f>SUMPRODUCT(LTA!J96:AN96,LTA!J$101:AN$101,LTA!J$103:AN$103)</f>
        <v>50.980000000000004</v>
      </c>
      <c r="U96" s="37">
        <f>SUMPRODUCT(LTA!J96:AN96,LTA!J$102:AN$102,LTA!J$103:AN$103)</f>
        <v>72.449999999999989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1237.98</v>
      </c>
      <c r="AB96" s="75">
        <f>-STOA!N96</f>
        <v>0</v>
      </c>
      <c r="AC96">
        <f t="shared" si="3"/>
        <v>28.737638251952497</v>
      </c>
      <c r="AD96">
        <f t="shared" si="4"/>
        <v>2720.6213934239904</v>
      </c>
      <c r="AE96">
        <f>'IDT-1'!B96</f>
        <v>102</v>
      </c>
      <c r="AF96" s="24"/>
      <c r="AG96">
        <f t="shared" si="5"/>
        <v>2822.6213934239904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-257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5.8407999999999989</v>
      </c>
      <c r="E97">
        <f>GT_NG!P97</f>
        <v>12.950728083209512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84.160000000000011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1301.0801117318683</v>
      </c>
      <c r="P97" s="36">
        <v>118.34</v>
      </c>
      <c r="Q97" s="36">
        <v>34.534392570919735</v>
      </c>
      <c r="R97" s="38">
        <v>0</v>
      </c>
      <c r="S97" s="38">
        <v>3.62</v>
      </c>
      <c r="T97" s="37">
        <f>SUMPRODUCT(LTA!J97:AN97,LTA!J$101:AN$101,LTA!J$103:AN$103)</f>
        <v>49.36</v>
      </c>
      <c r="U97" s="37">
        <f>SUMPRODUCT(LTA!J97:AN97,LTA!J$102:AN$102,LTA!J$103:AN$103)</f>
        <v>71.72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1237.98</v>
      </c>
      <c r="AB97" s="75">
        <f>-STOA!N97</f>
        <v>0</v>
      </c>
      <c r="AC97">
        <f t="shared" si="3"/>
        <v>28.482818795564967</v>
      </c>
      <c r="AD97">
        <f t="shared" si="4"/>
        <v>2726.0703846405813</v>
      </c>
      <c r="AE97">
        <f>'IDT-1'!B97</f>
        <v>82</v>
      </c>
      <c r="AF97" s="24"/>
      <c r="AG97">
        <f t="shared" si="5"/>
        <v>2808.0703846405813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-240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5.8407999999999989</v>
      </c>
      <c r="E98">
        <f>GT_NG!P98</f>
        <v>12.950728083209512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84.160000000000011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1301.0801117318683</v>
      </c>
      <c r="P98" s="36">
        <v>118.34</v>
      </c>
      <c r="Q98" s="36">
        <v>34.534392570919735</v>
      </c>
      <c r="R98" s="38">
        <v>0</v>
      </c>
      <c r="S98" s="38">
        <v>3.62</v>
      </c>
      <c r="T98" s="37">
        <f>SUMPRODUCT(LTA!J98:AN98,LTA!J$101:AN$101,LTA!J$103:AN$103)</f>
        <v>48.570000000000007</v>
      </c>
      <c r="U98" s="37">
        <f>SUMPRODUCT(LTA!J98:AN98,LTA!J$102:AN$102,LTA!J$103:AN$103)</f>
        <v>68.55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1237.98</v>
      </c>
      <c r="AB98" s="75">
        <f>-STOA!N98</f>
        <v>0</v>
      </c>
      <c r="AC98">
        <f t="shared" si="3"/>
        <v>28.30592075520984</v>
      </c>
      <c r="AD98">
        <f t="shared" si="4"/>
        <v>2738.2872826809366</v>
      </c>
      <c r="AE98">
        <f>'IDT-1'!B98</f>
        <v>51</v>
      </c>
      <c r="AF98" s="24"/>
      <c r="AG98">
        <f t="shared" si="5"/>
        <v>2789.2872826809366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-224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0.26112548000000024</v>
      </c>
      <c r="E99">
        <f t="shared" si="6"/>
        <v>0.29146997450924872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2.0685826554095925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26.758150631011191</v>
      </c>
      <c r="P99" s="36">
        <f t="shared" si="6"/>
        <v>2.5120750000000007</v>
      </c>
      <c r="Q99" s="36">
        <f t="shared" si="6"/>
        <v>0.63312256068678552</v>
      </c>
      <c r="R99" s="38">
        <f t="shared" si="6"/>
        <v>0.52195380052724083</v>
      </c>
      <c r="S99" s="38">
        <f t="shared" si="6"/>
        <v>6.0782500000000045E-2</v>
      </c>
      <c r="T99" s="37">
        <f t="shared" si="6"/>
        <v>4.4450775</v>
      </c>
      <c r="U99" s="37">
        <f t="shared" si="6"/>
        <v>2.1830299999999991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-1.5914999999999999</v>
      </c>
      <c r="AA99" s="75">
        <f t="shared" si="6"/>
        <v>21.265287499999985</v>
      </c>
      <c r="AB99" s="75">
        <f t="shared" si="6"/>
        <v>0</v>
      </c>
      <c r="AC99">
        <f t="shared" si="6"/>
        <v>0.58449324467243957</v>
      </c>
      <c r="AD99">
        <f t="shared" si="6"/>
        <v>59.191331462675201</v>
      </c>
      <c r="AE99">
        <f t="shared" si="6"/>
        <v>0.55874999999999997</v>
      </c>
      <c r="AG99">
        <f t="shared" si="6"/>
        <v>59.750081462675205</v>
      </c>
      <c r="AI99">
        <f t="shared" si="6"/>
        <v>0</v>
      </c>
      <c r="AJ99">
        <f t="shared" si="6"/>
        <v>0</v>
      </c>
      <c r="AK99">
        <f t="shared" si="6"/>
        <v>0.28320500000000004</v>
      </c>
      <c r="AL99">
        <f t="shared" si="6"/>
        <v>-1.7157500000000001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6.2057799999999999</v>
      </c>
      <c r="E3">
        <f>GT_NG!Q3</f>
        <v>6.3915757575757572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56.71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890.80405892348597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40.01</v>
      </c>
      <c r="U3" s="37">
        <f>SUMPRODUCT(LTA!J3:AN3,LTA!J$102:AN$102,LTA!J$104:AN$104)</f>
        <v>123.67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425.48</v>
      </c>
      <c r="AB3" s="75">
        <f>-STOA!O3</f>
        <v>0</v>
      </c>
      <c r="AC3">
        <f>SUMIF(B3:AB3,"&gt;0")*$AC$2-SUMIF(B3:AB3,"&lt;0")*($AC$2/(1-$AC$2))+SUMIF(AI3:AR3,"&gt;0")*$AC$2-SUMIF(AI3:AR3,"&lt;0")*($AC$2/(1-$AC$2))</f>
        <v>15.444959488230749</v>
      </c>
      <c r="AD3">
        <f>SUM(B3:AB3,AI3:AR3)-AC3</f>
        <v>1595.0248480836653</v>
      </c>
      <c r="AE3">
        <f>'IDT-1'!C3</f>
        <v>-50</v>
      </c>
      <c r="AF3" s="24"/>
      <c r="AG3">
        <f>SUM(AD3:AF3)</f>
        <v>1545.0248480836653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-72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6.3915757575757572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56.71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890.80405892348597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40.380000000000003</v>
      </c>
      <c r="U4" s="37">
        <f>SUMPRODUCT(LTA!J4:AN4,LTA!J$102:AN$102,LTA!J$104:AN$104)</f>
        <v>123.67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425.48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15.492606125841728</v>
      </c>
      <c r="AD4">
        <f t="shared" ref="AD4:AD67" si="1">SUM(B4:AB4,AI4:AR4)-AC4</f>
        <v>1590.3472014460544</v>
      </c>
      <c r="AE4">
        <f>'IDT-1'!C4</f>
        <v>-60</v>
      </c>
      <c r="AF4" s="24"/>
      <c r="AG4">
        <f t="shared" ref="AG4:AG67" si="2">SUM(AD4:AF4)</f>
        <v>1530.3472014460544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-77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6.3915757575757572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56.71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886.58934920216029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41</v>
      </c>
      <c r="U5" s="37">
        <f>SUMPRODUCT(LTA!J5:AN5,LTA!J$102:AN$102,LTA!J$104:AN$104)</f>
        <v>121.43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</v>
      </c>
      <c r="AA5" s="75">
        <f>STOA!I5</f>
        <v>425.48</v>
      </c>
      <c r="AB5" s="75">
        <f>-STOA!O5</f>
        <v>0</v>
      </c>
      <c r="AC5">
        <f t="shared" si="0"/>
        <v>15.743117016048702</v>
      </c>
      <c r="AD5">
        <f t="shared" si="1"/>
        <v>1550.2619808345219</v>
      </c>
      <c r="AE5">
        <f>'IDT-1'!C5</f>
        <v>-47.417000000000002</v>
      </c>
      <c r="AF5" s="24"/>
      <c r="AG5">
        <f t="shared" si="2"/>
        <v>1502.8449808345219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-76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6.3915757575757572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56.71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886.58934920216029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41.87</v>
      </c>
      <c r="U6" s="37">
        <f>SUMPRODUCT(LTA!J6:AN6,LTA!J$102:AN$102,LTA!J$104:AN$104)</f>
        <v>121.58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-55</v>
      </c>
      <c r="AA6" s="75">
        <f>STOA!I6</f>
        <v>425.48</v>
      </c>
      <c r="AB6" s="75">
        <f>-STOA!O6</f>
        <v>0</v>
      </c>
      <c r="AC6">
        <f t="shared" si="0"/>
        <v>15.982924331625778</v>
      </c>
      <c r="AD6">
        <f t="shared" si="1"/>
        <v>1525.0421735189445</v>
      </c>
      <c r="AE6">
        <f>'IDT-1'!C6</f>
        <v>-40.219000000000001</v>
      </c>
      <c r="AF6" s="24"/>
      <c r="AG6">
        <f t="shared" si="2"/>
        <v>1484.8231735189445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-82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6.3915757575757572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56.71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871.8079360483913</v>
      </c>
      <c r="P7" s="36">
        <v>68.430000000000007</v>
      </c>
      <c r="Q7" s="36">
        <v>22.18</v>
      </c>
      <c r="R7" s="38">
        <v>0</v>
      </c>
      <c r="S7" s="38">
        <v>0</v>
      </c>
      <c r="T7" s="37">
        <f>SUMPRODUCT(LTA!J7:AN7,LTA!J$101:AN$101,LTA!J$104:AN$104)</f>
        <v>42.59</v>
      </c>
      <c r="U7" s="37">
        <f>SUMPRODUCT(LTA!J7:AN7,LTA!J$102:AN$102,LTA!J$104:AN$104)</f>
        <v>121.75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-65</v>
      </c>
      <c r="AA7" s="75">
        <f>STOA!I7</f>
        <v>425.48</v>
      </c>
      <c r="AB7" s="75">
        <f>-STOA!O7</f>
        <v>0</v>
      </c>
      <c r="AC7">
        <f t="shared" si="0"/>
        <v>15.221454714274548</v>
      </c>
      <c r="AD7">
        <f t="shared" si="1"/>
        <v>1583.9122299825267</v>
      </c>
      <c r="AE7">
        <f>'IDT-1'!C7</f>
        <v>-48.686999999999998</v>
      </c>
      <c r="AF7" s="24"/>
      <c r="AG7">
        <f t="shared" si="2"/>
        <v>1535.2252299825268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6.3915757575757572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56.71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866.23088485094854</v>
      </c>
      <c r="P8" s="36">
        <v>68.430000000000007</v>
      </c>
      <c r="Q8" s="36">
        <v>22.18</v>
      </c>
      <c r="R8" s="38">
        <v>0</v>
      </c>
      <c r="S8" s="38">
        <v>0</v>
      </c>
      <c r="T8" s="37">
        <f>SUMPRODUCT(LTA!J8:AN8,LTA!J$101:AN$101,LTA!J$104:AN$104)</f>
        <v>33.5</v>
      </c>
      <c r="U8" s="37">
        <f>SUMPRODUCT(LTA!J8:AN8,LTA!J$102:AN$102,LTA!J$104:AN$104)</f>
        <v>117.3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425.48</v>
      </c>
      <c r="AB8" s="75">
        <f>-STOA!O8</f>
        <v>0</v>
      </c>
      <c r="AC8">
        <f t="shared" si="0"/>
        <v>15.363959127013889</v>
      </c>
      <c r="AD8">
        <f t="shared" si="1"/>
        <v>1529.6526743723448</v>
      </c>
      <c r="AE8">
        <f>'IDT-1'!C8</f>
        <v>-30.481999999999999</v>
      </c>
      <c r="AF8" s="24"/>
      <c r="AG8">
        <f t="shared" si="2"/>
        <v>1499.1706743723448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6.3915757575757572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867.31681817413698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33.880000000000003</v>
      </c>
      <c r="U9" s="37">
        <f>SUMPRODUCT(LTA!J9:AN9,LTA!J$102:AN$102,LTA!J$104:AN$104)</f>
        <v>117.33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425.48</v>
      </c>
      <c r="AB9" s="75">
        <f>-STOA!O9</f>
        <v>0</v>
      </c>
      <c r="AC9">
        <f t="shared" si="0"/>
        <v>15.849981716367711</v>
      </c>
      <c r="AD9">
        <f t="shared" si="1"/>
        <v>1483.9525851061794</v>
      </c>
      <c r="AE9">
        <f>'IDT-1'!C9</f>
        <v>0</v>
      </c>
      <c r="AF9" s="24"/>
      <c r="AG9">
        <f t="shared" si="2"/>
        <v>1483.9525851061794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6.3915757575757572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867.31681817413698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34.35</v>
      </c>
      <c r="U10" s="37">
        <f>SUMPRODUCT(LTA!J10:AN10,LTA!J$102:AN$102,LTA!J$104:AN$104)</f>
        <v>117.41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425.48</v>
      </c>
      <c r="AB10" s="75">
        <f>-STOA!O10</f>
        <v>0</v>
      </c>
      <c r="AC10">
        <f t="shared" si="0"/>
        <v>16.337722817255525</v>
      </c>
      <c r="AD10">
        <f t="shared" si="1"/>
        <v>1458.5348440052915</v>
      </c>
      <c r="AE10">
        <f>'IDT-1'!C10</f>
        <v>0</v>
      </c>
      <c r="AF10" s="24"/>
      <c r="AG10">
        <f t="shared" si="2"/>
        <v>1458.5348440052915</v>
      </c>
      <c r="AI10" s="34">
        <f>PXIL!I10</f>
        <v>0</v>
      </c>
      <c r="AJ10" s="34">
        <f>PXIL!O10</f>
        <v>0</v>
      </c>
      <c r="AK10" s="34">
        <f>RTM_IEX!I10</f>
        <v>14.52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6.3915757575757572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852.95982302725736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34.840000000000003</v>
      </c>
      <c r="U11" s="37">
        <f>SUMPRODUCT(LTA!J11:AN11,LTA!J$102:AN$102,LTA!J$104:AN$104)</f>
        <v>117.43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-210</v>
      </c>
      <c r="AA11" s="75">
        <f>STOA!I11</f>
        <v>425.48</v>
      </c>
      <c r="AB11" s="75">
        <f>-STOA!O11</f>
        <v>0</v>
      </c>
      <c r="AC11">
        <f t="shared" si="0"/>
        <v>16.265655810406891</v>
      </c>
      <c r="AD11">
        <f t="shared" si="1"/>
        <v>1410.2399158652604</v>
      </c>
      <c r="AE11">
        <f>'IDT-1'!C11</f>
        <v>0</v>
      </c>
      <c r="AF11" s="24"/>
      <c r="AG11">
        <f t="shared" si="2"/>
        <v>1410.2399158652604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6.3816969696969696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841.11855490633855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35.31</v>
      </c>
      <c r="U12" s="37">
        <f>SUMPRODUCT(LTA!J12:AN12,LTA!J$102:AN$102,LTA!J$104:AN$104)</f>
        <v>117.49000000000001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-230</v>
      </c>
      <c r="AA12" s="75">
        <f>STOA!I12</f>
        <v>425.48</v>
      </c>
      <c r="AB12" s="75">
        <f>-STOA!O12</f>
        <v>0</v>
      </c>
      <c r="AC12">
        <f t="shared" si="0"/>
        <v>16.343592268053378</v>
      </c>
      <c r="AD12">
        <f t="shared" si="1"/>
        <v>1378.8408324988166</v>
      </c>
      <c r="AE12">
        <f>'IDT-1'!C12</f>
        <v>0</v>
      </c>
      <c r="AF12" s="24"/>
      <c r="AG12">
        <f t="shared" si="2"/>
        <v>1378.8408324988166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6.9828641370869038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828.58668205958406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35.619999999999997</v>
      </c>
      <c r="U13" s="37">
        <f>SUMPRODUCT(LTA!J13:AN13,LTA!J$102:AN$102,LTA!J$104:AN$104)</f>
        <v>117.53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-250</v>
      </c>
      <c r="AA13" s="75">
        <f>STOA!I13</f>
        <v>425.48</v>
      </c>
      <c r="AB13" s="75">
        <f>-STOA!O13</f>
        <v>0</v>
      </c>
      <c r="AC13">
        <f t="shared" si="0"/>
        <v>16.419244608518877</v>
      </c>
      <c r="AD13">
        <f t="shared" si="1"/>
        <v>1347.1844744789862</v>
      </c>
      <c r="AE13">
        <f>'IDT-1'!C13</f>
        <v>0</v>
      </c>
      <c r="AF13" s="24"/>
      <c r="AG13">
        <f t="shared" si="2"/>
        <v>1347.1844744789862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6.9828641370869038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816.5987023370925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36.18</v>
      </c>
      <c r="U14" s="37">
        <f>SUMPRODUCT(LTA!J14:AN14,LTA!J$102:AN$102,LTA!J$104:AN$104)</f>
        <v>117.54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-275</v>
      </c>
      <c r="AA14" s="75">
        <f>STOA!I14</f>
        <v>425.48</v>
      </c>
      <c r="AB14" s="75">
        <f>-STOA!O14</f>
        <v>0</v>
      </c>
      <c r="AC14">
        <f t="shared" si="0"/>
        <v>16.540719575015835</v>
      </c>
      <c r="AD14">
        <f t="shared" si="1"/>
        <v>1310.6450197899978</v>
      </c>
      <c r="AE14">
        <f>'IDT-1'!C14</f>
        <v>0</v>
      </c>
      <c r="AF14" s="24"/>
      <c r="AG14">
        <f t="shared" si="2"/>
        <v>1310.6450197899978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6.9828641370869038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60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815.47587493471895</v>
      </c>
      <c r="P15" s="36">
        <v>68.430000000000007</v>
      </c>
      <c r="Q15" s="36">
        <v>22.18</v>
      </c>
      <c r="R15" s="38">
        <v>0</v>
      </c>
      <c r="S15" s="38">
        <v>0</v>
      </c>
      <c r="T15" s="37">
        <f>SUMPRODUCT(LTA!J15:AN15,LTA!J$101:AN$101,LTA!J$104:AN$104)</f>
        <v>36.74</v>
      </c>
      <c r="U15" s="37">
        <f>SUMPRODUCT(LTA!J15:AN15,LTA!J$102:AN$102,LTA!J$104:AN$104)</f>
        <v>117.58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-175</v>
      </c>
      <c r="AA15" s="75">
        <f>STOA!I15</f>
        <v>354.09000000000003</v>
      </c>
      <c r="AB15" s="75">
        <f>-STOA!O15</f>
        <v>-57</v>
      </c>
      <c r="AC15">
        <f t="shared" si="0"/>
        <v>15.526127210420547</v>
      </c>
      <c r="AD15">
        <f t="shared" si="1"/>
        <v>1282.7467847522196</v>
      </c>
      <c r="AE15">
        <f>'IDT-1'!C15</f>
        <v>0</v>
      </c>
      <c r="AF15" s="24"/>
      <c r="AG15">
        <f t="shared" si="2"/>
        <v>1282.7467847522196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6.9828641370869038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60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815.47587493471895</v>
      </c>
      <c r="P16" s="36">
        <v>68.430000000000007</v>
      </c>
      <c r="Q16" s="36">
        <v>22.18</v>
      </c>
      <c r="R16" s="38">
        <v>0</v>
      </c>
      <c r="S16" s="38">
        <v>0</v>
      </c>
      <c r="T16" s="37">
        <f>SUMPRODUCT(LTA!J16:AN16,LTA!J$101:AN$101,LTA!J$104:AN$104)</f>
        <v>37.01</v>
      </c>
      <c r="U16" s="37">
        <f>SUMPRODUCT(LTA!J16:AN16,LTA!J$102:AN$102,LTA!J$104:AN$104)</f>
        <v>117.6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-190</v>
      </c>
      <c r="AA16" s="75">
        <f>STOA!I16</f>
        <v>354.09000000000003</v>
      </c>
      <c r="AB16" s="75">
        <f>-STOA!O16</f>
        <v>-57</v>
      </c>
      <c r="AC16">
        <f t="shared" si="0"/>
        <v>15.661851123253477</v>
      </c>
      <c r="AD16">
        <f t="shared" si="1"/>
        <v>1267.9010608393867</v>
      </c>
      <c r="AE16">
        <f>'IDT-1'!C16</f>
        <v>0</v>
      </c>
      <c r="AF16" s="24"/>
      <c r="AG16">
        <f t="shared" si="2"/>
        <v>1267.9010608393867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6.9828641370869038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48.463092192108263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818.95766308717668</v>
      </c>
      <c r="P17" s="36">
        <v>68.430000000000007</v>
      </c>
      <c r="Q17" s="36">
        <v>22.18</v>
      </c>
      <c r="R17" s="38">
        <v>0</v>
      </c>
      <c r="S17" s="38">
        <v>0</v>
      </c>
      <c r="T17" s="37">
        <f>SUMPRODUCT(LTA!J17:AN17,LTA!J$101:AN$101,LTA!J$104:AN$104)</f>
        <v>45.76</v>
      </c>
      <c r="U17" s="37">
        <f>SUMPRODUCT(LTA!J17:AN17,LTA!J$102:AN$102,LTA!J$104:AN$104)</f>
        <v>122.09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-210</v>
      </c>
      <c r="AA17" s="75">
        <f>STOA!I17</f>
        <v>354.09000000000003</v>
      </c>
      <c r="AB17" s="75">
        <f>-STOA!O17</f>
        <v>-57</v>
      </c>
      <c r="AC17">
        <f t="shared" si="0"/>
        <v>15.970224620729564</v>
      </c>
      <c r="AD17">
        <f t="shared" si="1"/>
        <v>1262.4575676864765</v>
      </c>
      <c r="AE17">
        <f>'IDT-1'!C17</f>
        <v>0</v>
      </c>
      <c r="AF17" s="24"/>
      <c r="AG17">
        <f t="shared" si="2"/>
        <v>1262.4575676864765</v>
      </c>
      <c r="AI17" s="34">
        <f>PXIL!I17</f>
        <v>0</v>
      </c>
      <c r="AJ17" s="34">
        <f>PXIL!O17</f>
        <v>0</v>
      </c>
      <c r="AK17" s="34">
        <f>RTM_IEX!I17</f>
        <v>9.68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6.9828641370869038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48.463092192108263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812.94650382585837</v>
      </c>
      <c r="P18" s="36">
        <v>68.430000000000007</v>
      </c>
      <c r="Q18" s="36">
        <v>22.18</v>
      </c>
      <c r="R18" s="38">
        <v>0</v>
      </c>
      <c r="S18" s="38">
        <v>0</v>
      </c>
      <c r="T18" s="37">
        <f>SUMPRODUCT(LTA!J18:AN18,LTA!J$101:AN$101,LTA!J$104:AN$104)</f>
        <v>46.03</v>
      </c>
      <c r="U18" s="37">
        <f>SUMPRODUCT(LTA!J18:AN18,LTA!J$102:AN$102,LTA!J$104:AN$104)</f>
        <v>122.22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-230</v>
      </c>
      <c r="AA18" s="75">
        <f>STOA!I18</f>
        <v>354.09000000000003</v>
      </c>
      <c r="AB18" s="75">
        <f>-STOA!O18</f>
        <v>-57</v>
      </c>
      <c r="AC18">
        <f t="shared" si="0"/>
        <v>16.098408969673876</v>
      </c>
      <c r="AD18">
        <f t="shared" si="1"/>
        <v>1236.7182240762143</v>
      </c>
      <c r="AE18">
        <f>'IDT-1'!C18</f>
        <v>0</v>
      </c>
      <c r="AF18" s="24"/>
      <c r="AG18">
        <f t="shared" si="2"/>
        <v>1236.7182240762143</v>
      </c>
      <c r="AI18" s="34">
        <f>PXIL!I18</f>
        <v>0</v>
      </c>
      <c r="AJ18" s="34">
        <f>PXIL!O18</f>
        <v>0</v>
      </c>
      <c r="AK18" s="34">
        <f>RTM_IEX!I18</f>
        <v>9.68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6.9828641370869038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50.627749877783209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796.22461184384713</v>
      </c>
      <c r="P19" s="36">
        <v>68.430000000000007</v>
      </c>
      <c r="Q19" s="36">
        <v>22.18</v>
      </c>
      <c r="R19" s="38">
        <v>0</v>
      </c>
      <c r="S19" s="38">
        <v>0</v>
      </c>
      <c r="T19" s="37">
        <f>SUMPRODUCT(LTA!J19:AN19,LTA!J$101:AN$101,LTA!J$104:AN$104)</f>
        <v>46.16</v>
      </c>
      <c r="U19" s="37">
        <f>SUMPRODUCT(LTA!J19:AN19,LTA!J$102:AN$102,LTA!J$104:AN$104)</f>
        <v>122.37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-178</v>
      </c>
      <c r="AA19" s="75">
        <f>STOA!I19</f>
        <v>354.09000000000003</v>
      </c>
      <c r="AB19" s="75">
        <f>-STOA!O19</f>
        <v>-57</v>
      </c>
      <c r="AC19">
        <f t="shared" si="0"/>
        <v>15.621898676711954</v>
      </c>
      <c r="AD19">
        <f t="shared" si="1"/>
        <v>1287.5075000728395</v>
      </c>
      <c r="AE19">
        <f>'IDT-1'!C19</f>
        <v>0</v>
      </c>
      <c r="AF19" s="24"/>
      <c r="AG19">
        <f t="shared" si="2"/>
        <v>1287.5075000728395</v>
      </c>
      <c r="AI19" s="34">
        <f>PXIL!I19</f>
        <v>0</v>
      </c>
      <c r="AJ19" s="34">
        <f>PXIL!O19</f>
        <v>0</v>
      </c>
      <c r="AK19" s="34">
        <f>RTM_IEX!I19</f>
        <v>22.27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6.9828641370869038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50.627749877783209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790.19816551031533</v>
      </c>
      <c r="P20" s="36">
        <v>68.430000000000007</v>
      </c>
      <c r="Q20" s="36">
        <v>22.18</v>
      </c>
      <c r="R20" s="38">
        <v>0</v>
      </c>
      <c r="S20" s="38">
        <v>0</v>
      </c>
      <c r="T20" s="37">
        <f>SUMPRODUCT(LTA!J20:AN20,LTA!J$101:AN$101,LTA!J$104:AN$104)</f>
        <v>34.119999999999997</v>
      </c>
      <c r="U20" s="37">
        <f>SUMPRODUCT(LTA!J20:AN20,LTA!J$102:AN$102,LTA!J$104:AN$104)</f>
        <v>117.87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-203</v>
      </c>
      <c r="AA20" s="75">
        <f>STOA!I20</f>
        <v>354.09000000000003</v>
      </c>
      <c r="AB20" s="75">
        <f>-STOA!O20</f>
        <v>-57</v>
      </c>
      <c r="AC20">
        <f t="shared" si="0"/>
        <v>15.71346713703176</v>
      </c>
      <c r="AD20">
        <f t="shared" si="1"/>
        <v>1247.5994852789881</v>
      </c>
      <c r="AE20">
        <f>'IDT-1'!C20</f>
        <v>0</v>
      </c>
      <c r="AF20" s="24"/>
      <c r="AG20">
        <f t="shared" si="2"/>
        <v>1247.5994852789881</v>
      </c>
      <c r="AI20" s="34">
        <f>PXIL!I20</f>
        <v>0</v>
      </c>
      <c r="AJ20" s="34">
        <f>PXIL!O20</f>
        <v>0</v>
      </c>
      <c r="AK20" s="34">
        <f>RTM_IEX!I20</f>
        <v>30.02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6.9828641370869038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48.670000000000009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780.00646702018184</v>
      </c>
      <c r="P21" s="36">
        <v>68.430000000000007</v>
      </c>
      <c r="Q21" s="36">
        <v>22.18</v>
      </c>
      <c r="R21" s="38">
        <v>0</v>
      </c>
      <c r="S21" s="38">
        <v>0</v>
      </c>
      <c r="T21" s="37">
        <f>SUMPRODUCT(LTA!J21:AN21,LTA!J$101:AN$101,LTA!J$104:AN$104)</f>
        <v>34.61</v>
      </c>
      <c r="U21" s="37">
        <f>SUMPRODUCT(LTA!J21:AN21,LTA!J$102:AN$102,LTA!J$104:AN$104)</f>
        <v>117.87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-185</v>
      </c>
      <c r="AA21" s="75">
        <f>STOA!I21</f>
        <v>354.09000000000003</v>
      </c>
      <c r="AB21" s="75">
        <f>-STOA!O21</f>
        <v>-57</v>
      </c>
      <c r="AC21">
        <f t="shared" si="0"/>
        <v>15.186881695994575</v>
      </c>
      <c r="AD21">
        <f t="shared" si="1"/>
        <v>1224.4466223521085</v>
      </c>
      <c r="AE21">
        <f>'IDT-1'!C21</f>
        <v>0</v>
      </c>
      <c r="AF21" s="24"/>
      <c r="AG21">
        <f t="shared" si="2"/>
        <v>1224.4466223521085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6.9828641370869038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48.670000000000009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770.14072956377049</v>
      </c>
      <c r="P22" s="36">
        <v>68.430000000000007</v>
      </c>
      <c r="Q22" s="36">
        <v>22.18</v>
      </c>
      <c r="R22" s="38">
        <v>0</v>
      </c>
      <c r="S22" s="38">
        <v>0</v>
      </c>
      <c r="T22" s="37">
        <f>SUMPRODUCT(LTA!J22:AN22,LTA!J$101:AN$101,LTA!J$104:AN$104)</f>
        <v>34.880000000000003</v>
      </c>
      <c r="U22" s="37">
        <f>SUMPRODUCT(LTA!J22:AN22,LTA!J$102:AN$102,LTA!J$104:AN$104)</f>
        <v>118.02000000000001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-200</v>
      </c>
      <c r="AA22" s="75">
        <f>STOA!I22</f>
        <v>354.09000000000003</v>
      </c>
      <c r="AB22" s="75">
        <f>-STOA!O22</f>
        <v>-57</v>
      </c>
      <c r="AC22">
        <f t="shared" si="0"/>
        <v>15.236931119211086</v>
      </c>
      <c r="AD22">
        <f t="shared" si="1"/>
        <v>1199.9508354724808</v>
      </c>
      <c r="AE22">
        <f>'IDT-1'!C22</f>
        <v>0</v>
      </c>
      <c r="AF22" s="24"/>
      <c r="AG22">
        <f t="shared" si="2"/>
        <v>1199.9508354724808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6.9828641370869038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48.670000000000009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766.02007354466798</v>
      </c>
      <c r="P23" s="36">
        <v>68.430000000000007</v>
      </c>
      <c r="Q23" s="36">
        <v>22.18</v>
      </c>
      <c r="R23" s="38">
        <v>0</v>
      </c>
      <c r="S23" s="38">
        <v>0</v>
      </c>
      <c r="T23" s="37">
        <f>SUMPRODUCT(LTA!J23:AN23,LTA!J$101:AN$101,LTA!J$104:AN$104)</f>
        <v>34.92</v>
      </c>
      <c r="U23" s="37">
        <f>SUMPRODUCT(LTA!J23:AN23,LTA!J$102:AN$102,LTA!J$104:AN$104)</f>
        <v>118.08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-120</v>
      </c>
      <c r="AA23" s="75">
        <f>STOA!I23</f>
        <v>255.33</v>
      </c>
      <c r="AB23" s="75">
        <f>-STOA!O23</f>
        <v>-57</v>
      </c>
      <c r="AC23">
        <f t="shared" si="0"/>
        <v>13.622211144467355</v>
      </c>
      <c r="AD23">
        <f t="shared" si="1"/>
        <v>1178.7848994281217</v>
      </c>
      <c r="AE23">
        <f>'IDT-1'!C23</f>
        <v>0</v>
      </c>
      <c r="AF23" s="24"/>
      <c r="AG23">
        <f t="shared" si="2"/>
        <v>1178.7848994281217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6.9828641370869038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48.670000000000009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775.49985037209126</v>
      </c>
      <c r="P24" s="36">
        <v>68.430000000000007</v>
      </c>
      <c r="Q24" s="36">
        <v>22.18</v>
      </c>
      <c r="R24" s="38">
        <v>0</v>
      </c>
      <c r="S24" s="38">
        <v>0</v>
      </c>
      <c r="T24" s="37">
        <f>SUMPRODUCT(LTA!J24:AN24,LTA!J$101:AN$101,LTA!J$104:AN$104)</f>
        <v>35.24</v>
      </c>
      <c r="U24" s="37">
        <f>SUMPRODUCT(LTA!J24:AN24,LTA!J$102:AN$102,LTA!J$104:AN$104)</f>
        <v>118.07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255.33</v>
      </c>
      <c r="AB24" s="75">
        <f>-STOA!O24</f>
        <v>-57</v>
      </c>
      <c r="AC24">
        <f t="shared" si="0"/>
        <v>13.930314368603565</v>
      </c>
      <c r="AD24">
        <f t="shared" si="1"/>
        <v>1163.2665730314088</v>
      </c>
      <c r="AE24">
        <f>'IDT-1'!C24</f>
        <v>0</v>
      </c>
      <c r="AF24" s="24"/>
      <c r="AG24">
        <f t="shared" si="2"/>
        <v>1163.2665730314088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6.9828641370869038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48.670000000000009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775.32439838269818</v>
      </c>
      <c r="P25" s="36">
        <v>68.430000000000007</v>
      </c>
      <c r="Q25" s="36">
        <v>22.18</v>
      </c>
      <c r="R25" s="38">
        <v>0</v>
      </c>
      <c r="S25" s="38">
        <v>0</v>
      </c>
      <c r="T25" s="37">
        <f>SUMPRODUCT(LTA!J25:AN25,LTA!J$101:AN$101,LTA!J$104:AN$104)</f>
        <v>35.54</v>
      </c>
      <c r="U25" s="37">
        <f>SUMPRODUCT(LTA!J25:AN25,LTA!J$102:AN$102,LTA!J$104:AN$104)</f>
        <v>118.07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-183</v>
      </c>
      <c r="AA25" s="75">
        <f>STOA!I25</f>
        <v>255.33</v>
      </c>
      <c r="AB25" s="75">
        <f>-STOA!O25</f>
        <v>-57</v>
      </c>
      <c r="AC25">
        <f t="shared" si="0"/>
        <v>14.268779236940329</v>
      </c>
      <c r="AD25">
        <f t="shared" si="1"/>
        <v>1125.052656173679</v>
      </c>
      <c r="AE25">
        <f>'IDT-1'!C25</f>
        <v>0</v>
      </c>
      <c r="AF25" s="24"/>
      <c r="AG25">
        <f t="shared" si="2"/>
        <v>1125.052656173679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6.9828641370869038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48.670000000000009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786.55050811943977</v>
      </c>
      <c r="P26" s="36">
        <v>68.430000000000007</v>
      </c>
      <c r="Q26" s="36">
        <v>22.18</v>
      </c>
      <c r="R26" s="38">
        <v>0</v>
      </c>
      <c r="S26" s="38">
        <v>0</v>
      </c>
      <c r="T26" s="37">
        <f>SUMPRODUCT(LTA!J26:AN26,LTA!J$101:AN$101,LTA!J$104:AN$104)</f>
        <v>36.65</v>
      </c>
      <c r="U26" s="37">
        <f>SUMPRODUCT(LTA!J26:AN26,LTA!J$102:AN$102,LTA!J$104:AN$104)</f>
        <v>118.17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-275</v>
      </c>
      <c r="AA26" s="75">
        <f>STOA!I26</f>
        <v>255.33</v>
      </c>
      <c r="AB26" s="75">
        <f>-STOA!O26</f>
        <v>-57</v>
      </c>
      <c r="AC26">
        <f t="shared" si="0"/>
        <v>15.408052734665624</v>
      </c>
      <c r="AD26">
        <f t="shared" si="1"/>
        <v>1068.5594924126954</v>
      </c>
      <c r="AE26">
        <f>'IDT-1'!C26</f>
        <v>0</v>
      </c>
      <c r="AF26" s="24"/>
      <c r="AG26">
        <f t="shared" si="2"/>
        <v>1068.5594924126954</v>
      </c>
      <c r="AI26" s="34">
        <f>PXIL!I26</f>
        <v>0</v>
      </c>
      <c r="AJ26" s="34">
        <f>PXIL!O26</f>
        <v>0</v>
      </c>
      <c r="AK26" s="34">
        <f>RTM_IEX!I26</f>
        <v>24.21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6.9828641370869038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768.96779835243603</v>
      </c>
      <c r="P27" s="36">
        <v>65.340000000000018</v>
      </c>
      <c r="Q27" s="36">
        <v>22.18</v>
      </c>
      <c r="R27" s="38">
        <v>4.0600000000000005</v>
      </c>
      <c r="S27" s="38">
        <v>0</v>
      </c>
      <c r="T27" s="37">
        <f>SUMPRODUCT(LTA!J27:AN27,LTA!J$101:AN$101,LTA!J$104:AN$104)</f>
        <v>39.56</v>
      </c>
      <c r="U27" s="37">
        <f>SUMPRODUCT(LTA!J27:AN27,LTA!J$102:AN$102,LTA!J$104:AN$104)</f>
        <v>118.1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-100</v>
      </c>
      <c r="AA27" s="75">
        <f>STOA!I27</f>
        <v>192.03</v>
      </c>
      <c r="AB27" s="75">
        <f>-STOA!O27</f>
        <v>-57</v>
      </c>
      <c r="AC27">
        <f t="shared" si="0"/>
        <v>13.090868572331809</v>
      </c>
      <c r="AD27">
        <f t="shared" si="1"/>
        <v>1159.1139668080252</v>
      </c>
      <c r="AE27">
        <f>'IDT-1'!C27</f>
        <v>0</v>
      </c>
      <c r="AF27" s="24"/>
      <c r="AG27">
        <f t="shared" si="2"/>
        <v>1159.1139668080252</v>
      </c>
      <c r="AI27" s="34">
        <f>PXIL!I27</f>
        <v>0</v>
      </c>
      <c r="AJ27" s="34">
        <f>PXIL!O27</f>
        <v>0</v>
      </c>
      <c r="AK27" s="34">
        <f>RTM_IEX!I27</f>
        <v>14.52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6.9828641370869038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768.36031920918879</v>
      </c>
      <c r="P28" s="36">
        <v>68.430000000000007</v>
      </c>
      <c r="Q28" s="36">
        <v>22.18</v>
      </c>
      <c r="R28" s="38">
        <v>9.6199999999999992</v>
      </c>
      <c r="S28" s="38">
        <v>0</v>
      </c>
      <c r="T28" s="37">
        <f>SUMPRODUCT(LTA!J28:AN28,LTA!J$101:AN$101,LTA!J$104:AN$104)</f>
        <v>44.01</v>
      </c>
      <c r="U28" s="37">
        <f>SUMPRODUCT(LTA!J28:AN28,LTA!J$102:AN$102,LTA!J$104:AN$104)</f>
        <v>118.07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-105</v>
      </c>
      <c r="AA28" s="75">
        <f>STOA!I28</f>
        <v>194.08</v>
      </c>
      <c r="AB28" s="75">
        <f>-STOA!O28</f>
        <v>-57</v>
      </c>
      <c r="AC28">
        <f t="shared" si="0"/>
        <v>13.26296939348221</v>
      </c>
      <c r="AD28">
        <f t="shared" si="1"/>
        <v>1168.4543868436276</v>
      </c>
      <c r="AE28">
        <f>'IDT-1'!C28</f>
        <v>0</v>
      </c>
      <c r="AF28" s="24"/>
      <c r="AG28">
        <f t="shared" si="2"/>
        <v>1168.4543868436276</v>
      </c>
      <c r="AI28" s="34">
        <f>PXIL!I28</f>
        <v>0</v>
      </c>
      <c r="AJ28" s="34">
        <f>PXIL!O28</f>
        <v>0</v>
      </c>
      <c r="AK28" s="34">
        <f>RTM_IEX!I28</f>
        <v>14.52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6.9828641370869038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768.21011641721918</v>
      </c>
      <c r="P29" s="36">
        <v>68.430000000000007</v>
      </c>
      <c r="Q29" s="36">
        <v>22.18</v>
      </c>
      <c r="R29" s="38">
        <v>16.43</v>
      </c>
      <c r="S29" s="38">
        <v>0</v>
      </c>
      <c r="T29" s="37">
        <f>SUMPRODUCT(LTA!J29:AN29,LTA!J$101:AN$101,LTA!J$104:AN$104)</f>
        <v>50.53</v>
      </c>
      <c r="U29" s="37">
        <f>SUMPRODUCT(LTA!J29:AN29,LTA!J$102:AN$102,LTA!J$104:AN$104)</f>
        <v>114.67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-115</v>
      </c>
      <c r="AA29" s="75">
        <f>STOA!I29</f>
        <v>195.98000000000002</v>
      </c>
      <c r="AB29" s="75">
        <f>-STOA!O29</f>
        <v>-57</v>
      </c>
      <c r="AC29">
        <f t="shared" si="0"/>
        <v>13.37114752174581</v>
      </c>
      <c r="AD29">
        <f t="shared" si="1"/>
        <v>1150.5060059233947</v>
      </c>
      <c r="AE29">
        <f>'IDT-1'!C29</f>
        <v>0</v>
      </c>
      <c r="AF29" s="24"/>
      <c r="AG29">
        <f t="shared" si="2"/>
        <v>1150.5060059233947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7.0195542347696875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758.04207869639311</v>
      </c>
      <c r="P30" s="36">
        <v>68.430000000000007</v>
      </c>
      <c r="Q30" s="36">
        <v>22.18</v>
      </c>
      <c r="R30" s="38">
        <v>23.749999999999996</v>
      </c>
      <c r="S30" s="38">
        <v>0</v>
      </c>
      <c r="T30" s="37">
        <f>SUMPRODUCT(LTA!J30:AN30,LTA!J$101:AN$101,LTA!J$104:AN$104)</f>
        <v>57.92</v>
      </c>
      <c r="U30" s="37">
        <f>SUMPRODUCT(LTA!J30:AN30,LTA!J$102:AN$102,LTA!J$104:AN$104)</f>
        <v>114.74000000000001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198.6</v>
      </c>
      <c r="AB30" s="75">
        <f>-STOA!O30</f>
        <v>-57</v>
      </c>
      <c r="AC30">
        <f t="shared" si="0"/>
        <v>13.479502300273122</v>
      </c>
      <c r="AD30">
        <f t="shared" si="1"/>
        <v>1152.6663035217236</v>
      </c>
      <c r="AE30">
        <f>'IDT-1'!C30</f>
        <v>0</v>
      </c>
      <c r="AF30" s="24"/>
      <c r="AG30">
        <f t="shared" si="2"/>
        <v>1152.6663035217236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7.0374331550802145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757.63502540764557</v>
      </c>
      <c r="P31" s="36">
        <v>68.430000000000007</v>
      </c>
      <c r="Q31" s="36">
        <v>22.18</v>
      </c>
      <c r="R31" s="38">
        <v>23.749999999999996</v>
      </c>
      <c r="S31" s="38">
        <v>0</v>
      </c>
      <c r="T31" s="37">
        <f>SUMPRODUCT(LTA!J31:AN31,LTA!J$101:AN$101,LTA!J$104:AN$104)</f>
        <v>66.210000000000008</v>
      </c>
      <c r="U31" s="37">
        <f>SUMPRODUCT(LTA!J31:AN31,LTA!J$102:AN$102,LTA!J$104:AN$104)</f>
        <v>115.07000000000001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-130</v>
      </c>
      <c r="AA31" s="75">
        <f>STOA!I31</f>
        <v>240.28</v>
      </c>
      <c r="AB31" s="75">
        <f>-STOA!O31</f>
        <v>-100</v>
      </c>
      <c r="AC31">
        <f t="shared" si="0"/>
        <v>14.433648962118204</v>
      </c>
      <c r="AD31">
        <f t="shared" si="1"/>
        <v>1143.6229824914417</v>
      </c>
      <c r="AE31">
        <f>'IDT-1'!C31</f>
        <v>0</v>
      </c>
      <c r="AF31" s="24"/>
      <c r="AG31">
        <f t="shared" si="2"/>
        <v>1143.6229824914417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7.0374331550802145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756.35877573118614</v>
      </c>
      <c r="P32" s="36">
        <v>68.430000000000007</v>
      </c>
      <c r="Q32" s="36">
        <v>22.18</v>
      </c>
      <c r="R32" s="38">
        <v>23.749999999999996</v>
      </c>
      <c r="S32" s="38">
        <v>0</v>
      </c>
      <c r="T32" s="37">
        <f>SUMPRODUCT(LTA!J32:AN32,LTA!J$101:AN$101,LTA!J$104:AN$104)</f>
        <v>74.569999999999993</v>
      </c>
      <c r="U32" s="37">
        <f>SUMPRODUCT(LTA!J32:AN32,LTA!J$102:AN$102,LTA!J$104:AN$104)</f>
        <v>115.43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-128</v>
      </c>
      <c r="AA32" s="75">
        <f>STOA!I32</f>
        <v>242.16</v>
      </c>
      <c r="AB32" s="75">
        <f>-STOA!O32</f>
        <v>-100</v>
      </c>
      <c r="AC32">
        <f t="shared" si="0"/>
        <v>14.586722985142927</v>
      </c>
      <c r="AD32">
        <f t="shared" si="1"/>
        <v>1144.793658791958</v>
      </c>
      <c r="AE32">
        <f>'IDT-1'!C32</f>
        <v>0</v>
      </c>
      <c r="AF32" s="24"/>
      <c r="AG32">
        <f t="shared" si="2"/>
        <v>1144.793658791958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6.9828641370869038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756.69955274263168</v>
      </c>
      <c r="P33" s="36">
        <v>68.430000000000007</v>
      </c>
      <c r="Q33" s="36">
        <v>9.68</v>
      </c>
      <c r="R33" s="38">
        <v>24.3</v>
      </c>
      <c r="S33" s="38">
        <v>0</v>
      </c>
      <c r="T33" s="37">
        <f>SUMPRODUCT(LTA!J33:AN33,LTA!J$101:AN$101,LTA!J$104:AN$104)</f>
        <v>85.32</v>
      </c>
      <c r="U33" s="37">
        <f>SUMPRODUCT(LTA!J33:AN33,LTA!J$102:AN$102,LTA!J$104:AN$104)</f>
        <v>118.46000000000001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-143</v>
      </c>
      <c r="AA33" s="75">
        <f>STOA!I33</f>
        <v>245.16</v>
      </c>
      <c r="AB33" s="75">
        <f>-STOA!O33</f>
        <v>-100</v>
      </c>
      <c r="AC33">
        <f t="shared" si="0"/>
        <v>14.58735497787433</v>
      </c>
      <c r="AD33">
        <f t="shared" si="1"/>
        <v>1154.9092347926787</v>
      </c>
      <c r="AE33">
        <f>'IDT-1'!C33</f>
        <v>0</v>
      </c>
      <c r="AF33" s="24"/>
      <c r="AG33">
        <f t="shared" si="2"/>
        <v>1154.9092347926787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6.9828641370869038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756.60094225155592</v>
      </c>
      <c r="P34" s="36">
        <v>68.430000000000007</v>
      </c>
      <c r="Q34" s="36">
        <v>9.68</v>
      </c>
      <c r="R34" s="38">
        <v>24.3</v>
      </c>
      <c r="S34" s="38">
        <v>0</v>
      </c>
      <c r="T34" s="37">
        <f>SUMPRODUCT(LTA!J34:AN34,LTA!J$101:AN$101,LTA!J$104:AN$104)</f>
        <v>94.550000000000011</v>
      </c>
      <c r="U34" s="37">
        <f>SUMPRODUCT(LTA!J34:AN34,LTA!J$102:AN$102,LTA!J$104:AN$104)</f>
        <v>118.61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-173</v>
      </c>
      <c r="AA34" s="75">
        <f>STOA!I34</f>
        <v>251.16</v>
      </c>
      <c r="AB34" s="75">
        <f>-STOA!O34</f>
        <v>-100</v>
      </c>
      <c r="AC34">
        <f t="shared" si="0"/>
        <v>14.988175031218722</v>
      </c>
      <c r="AD34">
        <f t="shared" si="1"/>
        <v>1139.7898042482584</v>
      </c>
      <c r="AE34">
        <f>'IDT-1'!C34</f>
        <v>0</v>
      </c>
      <c r="AF34" s="24"/>
      <c r="AG34">
        <f t="shared" si="2"/>
        <v>1139.7898042482584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6.9828641370869038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749.77501667009471</v>
      </c>
      <c r="P35" s="36">
        <v>32.92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108.91999999999999</v>
      </c>
      <c r="U35" s="37">
        <f>SUMPRODUCT(LTA!J35:AN35,LTA!J$102:AN$102,LTA!J$104:AN$104)</f>
        <v>89.710000000000008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-166</v>
      </c>
      <c r="AA35" s="75">
        <f>STOA!I35</f>
        <v>255.70999999999998</v>
      </c>
      <c r="AB35" s="75">
        <f>-STOA!O35</f>
        <v>-43</v>
      </c>
      <c r="AC35">
        <f t="shared" si="0"/>
        <v>14.199147912736247</v>
      </c>
      <c r="AD35">
        <f t="shared" si="1"/>
        <v>1129.2629057852798</v>
      </c>
      <c r="AE35">
        <f>'IDT-1'!C35</f>
        <v>0</v>
      </c>
      <c r="AF35" s="24"/>
      <c r="AG35">
        <f t="shared" si="2"/>
        <v>1129.2629057852798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6.9828641370869038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749.20955271849778</v>
      </c>
      <c r="P36" s="36">
        <v>32.920000000000009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121.03999999999999</v>
      </c>
      <c r="U36" s="37">
        <f>SUMPRODUCT(LTA!J36:AN36,LTA!J$102:AN$102,LTA!J$104:AN$104)</f>
        <v>65.78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-186</v>
      </c>
      <c r="AA36" s="75">
        <f>STOA!I36</f>
        <v>260.20999999999998</v>
      </c>
      <c r="AB36" s="75">
        <f>-STOA!O36</f>
        <v>-43</v>
      </c>
      <c r="AC36">
        <f t="shared" si="0"/>
        <v>14.174234467573168</v>
      </c>
      <c r="AD36">
        <f t="shared" si="1"/>
        <v>1116.4123552788458</v>
      </c>
      <c r="AE36">
        <f>'IDT-1'!C36</f>
        <v>0</v>
      </c>
      <c r="AF36" s="24"/>
      <c r="AG36">
        <f t="shared" si="2"/>
        <v>1116.4123552788458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6.1591199999999988</v>
      </c>
      <c r="E37">
        <f>GT_NG!Q37</f>
        <v>6.9828641370869038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753.130163361467</v>
      </c>
      <c r="P37" s="36">
        <v>32.920000000000009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132.12</v>
      </c>
      <c r="U37" s="37">
        <f>SUMPRODUCT(LTA!J37:AN37,LTA!J$102:AN$102,LTA!J$104:AN$104)</f>
        <v>65.94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-216</v>
      </c>
      <c r="AA37" s="75">
        <f>STOA!I37</f>
        <v>268.60999999999996</v>
      </c>
      <c r="AB37" s="75">
        <f>-STOA!O37</f>
        <v>-43</v>
      </c>
      <c r="AC37">
        <f t="shared" si="0"/>
        <v>14.60311042128618</v>
      </c>
      <c r="AD37">
        <f t="shared" si="1"/>
        <v>1114.4974299681019</v>
      </c>
      <c r="AE37">
        <f>'IDT-1'!C37</f>
        <v>0</v>
      </c>
      <c r="AF37" s="24"/>
      <c r="AG37">
        <f t="shared" si="2"/>
        <v>1114.4974299681019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6.1591199999999988</v>
      </c>
      <c r="E38">
        <f>GT_NG!Q38</f>
        <v>6.9828641370869038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754.11000208127894</v>
      </c>
      <c r="P38" s="36">
        <v>32.920000000000009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142.30000000000001</v>
      </c>
      <c r="U38" s="37">
        <f>SUMPRODUCT(LTA!J38:AN38,LTA!J$102:AN$102,LTA!J$104:AN$104)</f>
        <v>66.12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-231</v>
      </c>
      <c r="AA38" s="75">
        <f>STOA!I38</f>
        <v>274.31</v>
      </c>
      <c r="AB38" s="75">
        <f>-STOA!O38</f>
        <v>-43</v>
      </c>
      <c r="AC38">
        <f t="shared" si="0"/>
        <v>14.93062355246443</v>
      </c>
      <c r="AD38">
        <f t="shared" si="1"/>
        <v>1111.2097555567354</v>
      </c>
      <c r="AE38">
        <f>'IDT-1'!C38</f>
        <v>0</v>
      </c>
      <c r="AF38" s="24"/>
      <c r="AG38">
        <f t="shared" si="2"/>
        <v>1111.2097555567354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6.1591199999999988</v>
      </c>
      <c r="E39">
        <f>GT_NG!Q39</f>
        <v>6.9828641370869038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740.54699622360283</v>
      </c>
      <c r="P39" s="36">
        <v>32.920000000000009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149.18</v>
      </c>
      <c r="U39" s="37">
        <f>SUMPRODUCT(LTA!J39:AN39,LTA!J$102:AN$102,LTA!J$104:AN$104)</f>
        <v>66.3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-236</v>
      </c>
      <c r="AA39" s="75">
        <f>STOA!I39</f>
        <v>278.81</v>
      </c>
      <c r="AB39" s="75">
        <f>-STOA!O39</f>
        <v>-43</v>
      </c>
      <c r="AC39">
        <f t="shared" si="0"/>
        <v>14.957387738527856</v>
      </c>
      <c r="AD39">
        <f t="shared" si="1"/>
        <v>1104.1799855129959</v>
      </c>
      <c r="AE39">
        <f>'IDT-1'!C39</f>
        <v>0</v>
      </c>
      <c r="AF39" s="24"/>
      <c r="AG39">
        <f t="shared" si="2"/>
        <v>1104.1799855129959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6.1591199999999988</v>
      </c>
      <c r="E40">
        <f>GT_NG!Q40</f>
        <v>6.9828641370869038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739.92237108649988</v>
      </c>
      <c r="P40" s="36">
        <v>32.920000000000009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163.35000000000002</v>
      </c>
      <c r="U40" s="37">
        <f>SUMPRODUCT(LTA!J40:AN40,LTA!J$102:AN$102,LTA!J$104:AN$104)</f>
        <v>66.09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-216</v>
      </c>
      <c r="AA40" s="75">
        <f>STOA!I40</f>
        <v>281.20999999999998</v>
      </c>
      <c r="AB40" s="75">
        <f>-STOA!O40</f>
        <v>-43</v>
      </c>
      <c r="AC40">
        <f t="shared" si="0"/>
        <v>14.918296486877445</v>
      </c>
      <c r="AD40">
        <f t="shared" si="1"/>
        <v>1139.9544516275434</v>
      </c>
      <c r="AE40">
        <f>'IDT-1'!C40</f>
        <v>0</v>
      </c>
      <c r="AF40" s="24"/>
      <c r="AG40">
        <f t="shared" si="2"/>
        <v>1139.9544516275434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6.1591199999999988</v>
      </c>
      <c r="E41">
        <f>GT_NG!Q41</f>
        <v>6.9828641370869038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739.91167514384688</v>
      </c>
      <c r="P41" s="36">
        <v>32.920000000000009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173.29</v>
      </c>
      <c r="U41" s="37">
        <f>SUMPRODUCT(LTA!J41:AN41,LTA!J$102:AN$102,LTA!J$104:AN$104)</f>
        <v>66.11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-206</v>
      </c>
      <c r="AA41" s="75">
        <f>STOA!I41</f>
        <v>288.70999999999998</v>
      </c>
      <c r="AB41" s="75">
        <f>-STOA!O41</f>
        <v>-43</v>
      </c>
      <c r="AC41">
        <f t="shared" si="0"/>
        <v>14.894287812138192</v>
      </c>
      <c r="AD41">
        <f t="shared" si="1"/>
        <v>1177.4277643596297</v>
      </c>
      <c r="AE41">
        <f>'IDT-1'!C41</f>
        <v>0</v>
      </c>
      <c r="AF41" s="24"/>
      <c r="AG41">
        <f t="shared" si="2"/>
        <v>1177.4277643596297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6.1591199999999988</v>
      </c>
      <c r="E42">
        <f>GT_NG!Q42</f>
        <v>6.9757174392935983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739.91699889667791</v>
      </c>
      <c r="P42" s="36">
        <v>32.920000000000009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180.72000000000003</v>
      </c>
      <c r="U42" s="37">
        <f>SUMPRODUCT(LTA!J42:AN42,LTA!J$102:AN$102,LTA!J$104:AN$104)</f>
        <v>66.36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-186</v>
      </c>
      <c r="AA42" s="75">
        <f>STOA!I42</f>
        <v>290.20999999999998</v>
      </c>
      <c r="AB42" s="75">
        <f>-STOA!O42</f>
        <v>-43</v>
      </c>
      <c r="AC42">
        <f t="shared" si="0"/>
        <v>14.79749321977862</v>
      </c>
      <c r="AD42">
        <f t="shared" si="1"/>
        <v>1206.7027360070272</v>
      </c>
      <c r="AE42">
        <f>'IDT-1'!C42</f>
        <v>0</v>
      </c>
      <c r="AF42" s="24"/>
      <c r="AG42">
        <f t="shared" si="2"/>
        <v>1206.7027360070272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6.1591199999999988</v>
      </c>
      <c r="E43">
        <f>GT_NG!Q43</f>
        <v>6.9779179810725553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745.00698847690126</v>
      </c>
      <c r="P43" s="36">
        <v>32.920000000000009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187.29000000000002</v>
      </c>
      <c r="U43" s="37">
        <f>SUMPRODUCT(LTA!J43:AN43,LTA!J$102:AN$102,LTA!J$104:AN$104)</f>
        <v>66.41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-261</v>
      </c>
      <c r="AA43" s="75">
        <f>STOA!I43</f>
        <v>385.71999999999997</v>
      </c>
      <c r="AB43" s="75">
        <f>-STOA!O43</f>
        <v>-43</v>
      </c>
      <c r="AC43">
        <f t="shared" si="0"/>
        <v>16.54007996984982</v>
      </c>
      <c r="AD43">
        <f t="shared" si="1"/>
        <v>1222.1823393789584</v>
      </c>
      <c r="AE43">
        <f>'IDT-1'!C43</f>
        <v>0</v>
      </c>
      <c r="AF43" s="24"/>
      <c r="AG43">
        <f t="shared" si="2"/>
        <v>1222.1823393789584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6.1591199999999988</v>
      </c>
      <c r="E44">
        <f>GT_NG!Q44</f>
        <v>6.9779179810725553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745.40175856453493</v>
      </c>
      <c r="P44" s="36">
        <v>32.920000000000009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192.97</v>
      </c>
      <c r="U44" s="37">
        <f>SUMPRODUCT(LTA!J44:AN44,LTA!J$102:AN$102,LTA!J$104:AN$104)</f>
        <v>66.739999999999995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-251</v>
      </c>
      <c r="AA44" s="75">
        <f>STOA!I44</f>
        <v>389.62</v>
      </c>
      <c r="AB44" s="75">
        <f>-STOA!O44</f>
        <v>-43</v>
      </c>
      <c r="AC44">
        <f t="shared" si="0"/>
        <v>16.497590033788068</v>
      </c>
      <c r="AD44">
        <f t="shared" si="1"/>
        <v>1247.5295994026537</v>
      </c>
      <c r="AE44">
        <f>'IDT-1'!C44</f>
        <v>0</v>
      </c>
      <c r="AF44" s="24"/>
      <c r="AG44">
        <f t="shared" si="2"/>
        <v>1247.5295994026537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6.1591199999999988</v>
      </c>
      <c r="E45">
        <f>GT_NG!Q45</f>
        <v>6.9779179810725553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745.56224255744485</v>
      </c>
      <c r="P45" s="36">
        <v>32.920000000000009</v>
      </c>
      <c r="Q45" s="36">
        <v>9.3970588235294112</v>
      </c>
      <c r="R45" s="38">
        <v>26.3</v>
      </c>
      <c r="S45" s="38">
        <v>0</v>
      </c>
      <c r="T45" s="37">
        <f>SUMPRODUCT(LTA!J45:AN45,LTA!J$101:AN$101,LTA!J$104:AN$104)</f>
        <v>197.57</v>
      </c>
      <c r="U45" s="37">
        <f>SUMPRODUCT(LTA!J45:AN45,LTA!J$102:AN$102,LTA!J$104:AN$104)</f>
        <v>74.83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-236</v>
      </c>
      <c r="AA45" s="75">
        <f>STOA!I45</f>
        <v>391.71999999999997</v>
      </c>
      <c r="AB45" s="75">
        <f>-STOA!O45</f>
        <v>-43</v>
      </c>
      <c r="AC45">
        <f t="shared" si="0"/>
        <v>16.510720696664293</v>
      </c>
      <c r="AD45">
        <f t="shared" si="1"/>
        <v>1279.1417614339998</v>
      </c>
      <c r="AE45">
        <f>'IDT-1'!C45</f>
        <v>0</v>
      </c>
      <c r="AF45" s="24"/>
      <c r="AG45">
        <f t="shared" si="2"/>
        <v>1279.1417614339998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6.1591199999999988</v>
      </c>
      <c r="E46">
        <f>GT_NG!Q46</f>
        <v>6.9779179810725553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746.65348093007174</v>
      </c>
      <c r="P46" s="36">
        <v>32.920000000000009</v>
      </c>
      <c r="Q46" s="36">
        <v>9.3970588235294112</v>
      </c>
      <c r="R46" s="38">
        <v>26.3</v>
      </c>
      <c r="S46" s="38">
        <v>0</v>
      </c>
      <c r="T46" s="37">
        <f>SUMPRODUCT(LTA!J46:AN46,LTA!J$101:AN$101,LTA!J$104:AN$104)</f>
        <v>210.64</v>
      </c>
      <c r="U46" s="37">
        <f>SUMPRODUCT(LTA!J46:AN46,LTA!J$102:AN$102,LTA!J$104:AN$104)</f>
        <v>75.27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-221</v>
      </c>
      <c r="AA46" s="75">
        <f>STOA!I46</f>
        <v>393.81999999999994</v>
      </c>
      <c r="AB46" s="75">
        <f>-STOA!O46</f>
        <v>-43</v>
      </c>
      <c r="AC46">
        <f t="shared" si="0"/>
        <v>16.52451968151048</v>
      </c>
      <c r="AD46">
        <f t="shared" si="1"/>
        <v>1310.8292008217804</v>
      </c>
      <c r="AE46">
        <f>'IDT-1'!C46</f>
        <v>0</v>
      </c>
      <c r="AF46" s="24"/>
      <c r="AG46">
        <f t="shared" si="2"/>
        <v>1310.8292008217804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6.1591199999999988</v>
      </c>
      <c r="E47">
        <f>GT_NG!Q47</f>
        <v>6.9779179810725553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755.30585244637086</v>
      </c>
      <c r="P47" s="36">
        <v>32.92</v>
      </c>
      <c r="Q47" s="36">
        <v>9.77</v>
      </c>
      <c r="R47" s="38">
        <v>26.3</v>
      </c>
      <c r="S47" s="38">
        <v>0</v>
      </c>
      <c r="T47" s="37">
        <f>SUMPRODUCT(LTA!J47:AN47,LTA!J$101:AN$101,LTA!J$104:AN$104)</f>
        <v>212.93000000000004</v>
      </c>
      <c r="U47" s="37">
        <f>SUMPRODUCT(LTA!J47:AN47,LTA!J$102:AN$102,LTA!J$104:AN$104)</f>
        <v>75.649999999999991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-196</v>
      </c>
      <c r="AA47" s="75">
        <f>STOA!I47</f>
        <v>396.21999999999997</v>
      </c>
      <c r="AB47" s="75">
        <f>-STOA!O47</f>
        <v>-43</v>
      </c>
      <c r="AC47">
        <f t="shared" si="0"/>
        <v>16.408848990107582</v>
      </c>
      <c r="AD47">
        <f t="shared" si="1"/>
        <v>1352.0401842059534</v>
      </c>
      <c r="AE47">
        <f>'IDT-1'!C47</f>
        <v>0</v>
      </c>
      <c r="AF47" s="24"/>
      <c r="AG47">
        <f t="shared" si="2"/>
        <v>1352.0401842059534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6.1591199999999988</v>
      </c>
      <c r="E48">
        <f>GT_NG!Q48</f>
        <v>6.9779179810725553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754.22522417262087</v>
      </c>
      <c r="P48" s="36">
        <v>32.92</v>
      </c>
      <c r="Q48" s="36">
        <v>9.77</v>
      </c>
      <c r="R48" s="38">
        <v>26.3</v>
      </c>
      <c r="S48" s="38">
        <v>0</v>
      </c>
      <c r="T48" s="37">
        <f>SUMPRODUCT(LTA!J48:AN48,LTA!J$101:AN$101,LTA!J$104:AN$104)</f>
        <v>215.07</v>
      </c>
      <c r="U48" s="37">
        <f>SUMPRODUCT(LTA!J48:AN48,LTA!J$102:AN$102,LTA!J$104:AN$104)</f>
        <v>76.039999999999992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-176</v>
      </c>
      <c r="AA48" s="75">
        <f>STOA!I48</f>
        <v>397.71999999999997</v>
      </c>
      <c r="AB48" s="75">
        <f>-STOA!O48</f>
        <v>-43</v>
      </c>
      <c r="AC48">
        <f t="shared" si="0"/>
        <v>16.239484655810283</v>
      </c>
      <c r="AD48">
        <f t="shared" si="1"/>
        <v>1377.1589202665007</v>
      </c>
      <c r="AE48">
        <f>'IDT-1'!C48</f>
        <v>0</v>
      </c>
      <c r="AF48" s="24"/>
      <c r="AG48">
        <f t="shared" si="2"/>
        <v>1377.1589202665007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6.1591199999999988</v>
      </c>
      <c r="E49">
        <f>GT_NG!Q49</f>
        <v>6.9779179810725553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748.54570645100455</v>
      </c>
      <c r="P49" s="36">
        <v>32.92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216.4</v>
      </c>
      <c r="U49" s="37">
        <f>SUMPRODUCT(LTA!J49:AN49,LTA!J$102:AN$102,LTA!J$104:AN$104)</f>
        <v>76.22999999999999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-166</v>
      </c>
      <c r="AA49" s="75">
        <f>STOA!I49</f>
        <v>397.71999999999997</v>
      </c>
      <c r="AB49" s="75">
        <f>-STOA!O49</f>
        <v>-43</v>
      </c>
      <c r="AC49">
        <f t="shared" si="0"/>
        <v>16.166576389771279</v>
      </c>
      <c r="AD49">
        <f t="shared" si="1"/>
        <v>1376.9823108109233</v>
      </c>
      <c r="AE49">
        <f>'IDT-1'!C49</f>
        <v>0</v>
      </c>
      <c r="AF49" s="24"/>
      <c r="AG49">
        <f t="shared" si="2"/>
        <v>1376.9823108109233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6.1591199999999988</v>
      </c>
      <c r="E50">
        <f>GT_NG!Q50</f>
        <v>6.9779179810725553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750.64387344268289</v>
      </c>
      <c r="P50" s="36">
        <v>32.92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208.28</v>
      </c>
      <c r="U50" s="37">
        <f>SUMPRODUCT(LTA!J50:AN50,LTA!J$102:AN$102,LTA!J$104:AN$104)</f>
        <v>105.41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-162</v>
      </c>
      <c r="AA50" s="75">
        <f>STOA!I50</f>
        <v>397.71999999999997</v>
      </c>
      <c r="AB50" s="75">
        <f>-STOA!O50</f>
        <v>-43</v>
      </c>
      <c r="AC50">
        <f t="shared" si="0"/>
        <v>16.441393279475612</v>
      </c>
      <c r="AD50">
        <f t="shared" si="1"/>
        <v>1391.8656609128975</v>
      </c>
      <c r="AE50">
        <f>'IDT-1'!C50</f>
        <v>0</v>
      </c>
      <c r="AF50" s="24"/>
      <c r="AG50">
        <f t="shared" si="2"/>
        <v>1391.8656609128975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-24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6.1591199999999988</v>
      </c>
      <c r="E51">
        <f>GT_NG!Q51</f>
        <v>6.9779179810725562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749.47904428240042</v>
      </c>
      <c r="P51" s="36">
        <v>32.92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208.51</v>
      </c>
      <c r="U51" s="37">
        <f>SUMPRODUCT(LTA!J51:AN51,LTA!J$102:AN$102,LTA!J$104:AN$104)</f>
        <v>122.54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-192</v>
      </c>
      <c r="AA51" s="75">
        <f>STOA!I51</f>
        <v>397.71999999999997</v>
      </c>
      <c r="AB51" s="75">
        <f>-STOA!O51</f>
        <v>-43</v>
      </c>
      <c r="AC51">
        <f t="shared" si="0"/>
        <v>17.107720306674647</v>
      </c>
      <c r="AD51">
        <f t="shared" si="1"/>
        <v>1348.3945047254158</v>
      </c>
      <c r="AE51">
        <f>'IDT-1'!C51</f>
        <v>0</v>
      </c>
      <c r="AF51" s="24"/>
      <c r="AG51">
        <f t="shared" si="2"/>
        <v>1348.3945047254158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6.1591199999999988</v>
      </c>
      <c r="E52">
        <f>GT_NG!Q52</f>
        <v>6.9779179810725562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749.96273027698214</v>
      </c>
      <c r="P52" s="36">
        <v>32.92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207.76</v>
      </c>
      <c r="U52" s="37">
        <f>SUMPRODUCT(LTA!J52:AN52,LTA!J$102:AN$102,LTA!J$104:AN$104)</f>
        <v>122.6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-182</v>
      </c>
      <c r="AA52" s="75">
        <f>STOA!I52</f>
        <v>397.71999999999997</v>
      </c>
      <c r="AB52" s="75">
        <f>-STOA!O52</f>
        <v>-43</v>
      </c>
      <c r="AC52">
        <f t="shared" si="0"/>
        <v>17.034879723249404</v>
      </c>
      <c r="AD52">
        <f t="shared" si="1"/>
        <v>1356.2610313034227</v>
      </c>
      <c r="AE52">
        <f>'IDT-1'!C52</f>
        <v>0</v>
      </c>
      <c r="AF52" s="24"/>
      <c r="AG52">
        <f t="shared" si="2"/>
        <v>1356.2610313034227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-55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6.1591199999999988</v>
      </c>
      <c r="E53">
        <f>GT_NG!Q53</f>
        <v>6.9779179810725562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750.96169454869755</v>
      </c>
      <c r="P53" s="36">
        <v>32.92</v>
      </c>
      <c r="Q53" s="36">
        <v>9.6799999999999979</v>
      </c>
      <c r="R53" s="38">
        <v>26.3</v>
      </c>
      <c r="S53" s="38">
        <v>0</v>
      </c>
      <c r="T53" s="37">
        <f>SUMPRODUCT(LTA!J53:AN53,LTA!J$101:AN$101,LTA!J$104:AN$104)</f>
        <v>212.61999999999998</v>
      </c>
      <c r="U53" s="37">
        <f>SUMPRODUCT(LTA!J53:AN53,LTA!J$102:AN$102,LTA!J$104:AN$104)</f>
        <v>122.67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-167</v>
      </c>
      <c r="AA53" s="75">
        <f>STOA!I53</f>
        <v>397.71999999999997</v>
      </c>
      <c r="AB53" s="75">
        <f>-STOA!O53</f>
        <v>-43</v>
      </c>
      <c r="AC53">
        <f t="shared" si="0"/>
        <v>16.980517078574156</v>
      </c>
      <c r="AD53">
        <f t="shared" si="1"/>
        <v>1374.2443582198134</v>
      </c>
      <c r="AE53">
        <f>'IDT-1'!C53</f>
        <v>0</v>
      </c>
      <c r="AF53" s="24"/>
      <c r="AG53">
        <f t="shared" si="2"/>
        <v>1374.2443582198134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-58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6.1591199999999988</v>
      </c>
      <c r="E54">
        <f>GT_NG!Q54</f>
        <v>6.9779179810725562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737.24664561535576</v>
      </c>
      <c r="P54" s="36">
        <v>32.92</v>
      </c>
      <c r="Q54" s="36">
        <v>9.6799999999999979</v>
      </c>
      <c r="R54" s="38">
        <v>26.3</v>
      </c>
      <c r="S54" s="38">
        <v>0</v>
      </c>
      <c r="T54" s="37">
        <f>SUMPRODUCT(LTA!J54:AN54,LTA!J$101:AN$101,LTA!J$104:AN$104)</f>
        <v>213.94</v>
      </c>
      <c r="U54" s="37">
        <f>SUMPRODUCT(LTA!J54:AN54,LTA!J$102:AN$102,LTA!J$104:AN$104)</f>
        <v>122.71000000000001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-157</v>
      </c>
      <c r="AA54" s="75">
        <f>STOA!I54</f>
        <v>397.71999999999997</v>
      </c>
      <c r="AB54" s="75">
        <f>-STOA!O54</f>
        <v>-43</v>
      </c>
      <c r="AC54">
        <f t="shared" si="0"/>
        <v>16.845158265394161</v>
      </c>
      <c r="AD54">
        <f t="shared" si="1"/>
        <v>1365.0246680996515</v>
      </c>
      <c r="AE54">
        <f>'IDT-1'!C54</f>
        <v>0</v>
      </c>
      <c r="AF54" s="24"/>
      <c r="AG54">
        <f t="shared" si="2"/>
        <v>1365.0246680996515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-65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6.1591199999999988</v>
      </c>
      <c r="E55">
        <f>GT_NG!Q55</f>
        <v>6.9779179810725562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744.96978423026178</v>
      </c>
      <c r="P55" s="36">
        <v>32.92</v>
      </c>
      <c r="Q55" s="36">
        <v>9.6799999999999979</v>
      </c>
      <c r="R55" s="38">
        <v>26.3</v>
      </c>
      <c r="S55" s="38">
        <v>0</v>
      </c>
      <c r="T55" s="37">
        <f>SUMPRODUCT(LTA!J55:AN55,LTA!J$101:AN$101,LTA!J$104:AN$104)</f>
        <v>214.60000000000002</v>
      </c>
      <c r="U55" s="37">
        <f>SUMPRODUCT(LTA!J55:AN55,LTA!J$102:AN$102,LTA!J$104:AN$104)</f>
        <v>122.75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-103.82</v>
      </c>
      <c r="AA55" s="75">
        <f>STOA!I55</f>
        <v>397.71999999999997</v>
      </c>
      <c r="AB55" s="75">
        <f>-STOA!O55</f>
        <v>-43</v>
      </c>
      <c r="AC55">
        <f t="shared" si="0"/>
        <v>16.855536929595974</v>
      </c>
      <c r="AD55">
        <f t="shared" si="1"/>
        <v>1380.617428050356</v>
      </c>
      <c r="AE55">
        <f>'IDT-1'!C55</f>
        <v>0</v>
      </c>
      <c r="AF55" s="24"/>
      <c r="AG55">
        <f t="shared" si="2"/>
        <v>1380.617428050356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-111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6.1591199999999988</v>
      </c>
      <c r="E56">
        <f>GT_NG!Q56</f>
        <v>6.9779179810725562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746.14636097474158</v>
      </c>
      <c r="P56" s="36">
        <v>32.92</v>
      </c>
      <c r="Q56" s="36">
        <v>9.6799999999999979</v>
      </c>
      <c r="R56" s="38">
        <v>26.3</v>
      </c>
      <c r="S56" s="38">
        <v>0</v>
      </c>
      <c r="T56" s="37">
        <f>SUMPRODUCT(LTA!J56:AN56,LTA!J$101:AN$101,LTA!J$104:AN$104)</f>
        <v>212.79000000000002</v>
      </c>
      <c r="U56" s="37">
        <f>SUMPRODUCT(LTA!J56:AN56,LTA!J$102:AN$102,LTA!J$104:AN$104)</f>
        <v>122.87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-87</v>
      </c>
      <c r="AA56" s="75">
        <f>STOA!I56</f>
        <v>397.71999999999997</v>
      </c>
      <c r="AB56" s="75">
        <f>-STOA!O56</f>
        <v>-43</v>
      </c>
      <c r="AC56">
        <f t="shared" si="0"/>
        <v>16.728323082590656</v>
      </c>
      <c r="AD56">
        <f t="shared" si="1"/>
        <v>1394.0512186418412</v>
      </c>
      <c r="AE56">
        <f>'IDT-1'!C56</f>
        <v>0</v>
      </c>
      <c r="AF56" s="24"/>
      <c r="AG56">
        <f t="shared" si="2"/>
        <v>1394.0512186418412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-114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6.1591199999999988</v>
      </c>
      <c r="E57">
        <f>GT_NG!Q57</f>
        <v>6.9828641370869038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748.76689287423369</v>
      </c>
      <c r="P57" s="36">
        <v>68.430000000000007</v>
      </c>
      <c r="Q57" s="36">
        <v>9.6799999999999979</v>
      </c>
      <c r="R57" s="38">
        <v>26.3</v>
      </c>
      <c r="S57" s="38">
        <v>0</v>
      </c>
      <c r="T57" s="37">
        <f>SUMPRODUCT(LTA!J57:AN57,LTA!J$101:AN$101,LTA!J$104:AN$104)</f>
        <v>211.38</v>
      </c>
      <c r="U57" s="37">
        <f>SUMPRODUCT(LTA!J57:AN57,LTA!J$102:AN$102,LTA!J$104:AN$104)</f>
        <v>120.7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-153</v>
      </c>
      <c r="AA57" s="75">
        <f>STOA!I57</f>
        <v>397.71999999999997</v>
      </c>
      <c r="AB57" s="75">
        <f>-STOA!O57</f>
        <v>-43</v>
      </c>
      <c r="AC57">
        <f t="shared" si="0"/>
        <v>17.689392726121572</v>
      </c>
      <c r="AD57">
        <f t="shared" si="1"/>
        <v>1353.6456270538167</v>
      </c>
      <c r="AE57">
        <f>'IDT-1'!C57</f>
        <v>0</v>
      </c>
      <c r="AF57" s="24"/>
      <c r="AG57">
        <f t="shared" si="2"/>
        <v>1353.6456270538167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-122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6.1591199999999988</v>
      </c>
      <c r="E58">
        <f>GT_NG!Q58</f>
        <v>7.4954015941140417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747.45134379122771</v>
      </c>
      <c r="P58" s="36">
        <v>68.430000000000007</v>
      </c>
      <c r="Q58" s="36">
        <v>9.6799999999999979</v>
      </c>
      <c r="R58" s="38">
        <v>26.3</v>
      </c>
      <c r="S58" s="38">
        <v>0</v>
      </c>
      <c r="T58" s="37">
        <f>SUMPRODUCT(LTA!J58:AN58,LTA!J$101:AN$101,LTA!J$104:AN$104)</f>
        <v>200.44000000000003</v>
      </c>
      <c r="U58" s="37">
        <f>SUMPRODUCT(LTA!J58:AN58,LTA!J$102:AN$102,LTA!J$104:AN$104)</f>
        <v>120.7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-128</v>
      </c>
      <c r="AA58" s="75">
        <f>STOA!I58</f>
        <v>397.71999999999997</v>
      </c>
      <c r="AB58" s="75">
        <f>-STOA!O58</f>
        <v>-43</v>
      </c>
      <c r="AC58">
        <f t="shared" si="0"/>
        <v>17.355222908235877</v>
      </c>
      <c r="AD58">
        <f t="shared" si="1"/>
        <v>1368.2367852457232</v>
      </c>
      <c r="AE58">
        <f>'IDT-1'!C58</f>
        <v>0</v>
      </c>
      <c r="AF58" s="24"/>
      <c r="AG58">
        <f t="shared" si="2"/>
        <v>1368.2367852457232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-121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6.1591199999999988</v>
      </c>
      <c r="E59">
        <f>GT_NG!Q59</f>
        <v>6.9828641370869038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748.65476435631433</v>
      </c>
      <c r="P59" s="36">
        <v>68.430000000000007</v>
      </c>
      <c r="Q59" s="36">
        <v>9.6799999999999979</v>
      </c>
      <c r="R59" s="38">
        <v>26.3</v>
      </c>
      <c r="S59" s="38">
        <v>0</v>
      </c>
      <c r="T59" s="37">
        <f>SUMPRODUCT(LTA!J59:AN59,LTA!J$101:AN$101,LTA!J$104:AN$104)</f>
        <v>195.98</v>
      </c>
      <c r="U59" s="37">
        <f>SUMPRODUCT(LTA!J59:AN59,LTA!J$102:AN$102,LTA!J$104:AN$104)</f>
        <v>120.7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-163</v>
      </c>
      <c r="AA59" s="75">
        <f>STOA!I59</f>
        <v>411.71</v>
      </c>
      <c r="AB59" s="75">
        <f>-STOA!O59</f>
        <v>0</v>
      </c>
      <c r="AC59">
        <f t="shared" si="0"/>
        <v>17.436288552064603</v>
      </c>
      <c r="AD59">
        <f t="shared" si="1"/>
        <v>1379.3766027099541</v>
      </c>
      <c r="AE59">
        <f>'IDT-1'!C59</f>
        <v>0</v>
      </c>
      <c r="AF59" s="24"/>
      <c r="AG59">
        <f t="shared" si="2"/>
        <v>1379.3766027099541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6.1591199999999988</v>
      </c>
      <c r="E60">
        <f>GT_NG!Q60</f>
        <v>6.9828641370869038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747.65376490025574</v>
      </c>
      <c r="P60" s="36">
        <v>68.430000000000007</v>
      </c>
      <c r="Q60" s="36">
        <v>9.6799999999999979</v>
      </c>
      <c r="R60" s="38">
        <v>26.3</v>
      </c>
      <c r="S60" s="38">
        <v>0</v>
      </c>
      <c r="T60" s="37">
        <f>SUMPRODUCT(LTA!J60:AN60,LTA!J$101:AN$101,LTA!J$104:AN$104)</f>
        <v>194.8</v>
      </c>
      <c r="U60" s="37">
        <f>SUMPRODUCT(LTA!J60:AN60,LTA!J$102:AN$102,LTA!J$104:AN$104)</f>
        <v>120.7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-135</v>
      </c>
      <c r="AA60" s="75">
        <f>STOA!I60</f>
        <v>410.51</v>
      </c>
      <c r="AB60" s="75">
        <f>-STOA!O60</f>
        <v>0</v>
      </c>
      <c r="AC60">
        <f t="shared" si="0"/>
        <v>17.17570444127421</v>
      </c>
      <c r="AD60">
        <f t="shared" si="1"/>
        <v>1402.256187364686</v>
      </c>
      <c r="AE60">
        <f>'IDT-1'!C60</f>
        <v>0</v>
      </c>
      <c r="AF60" s="24"/>
      <c r="AG60">
        <f t="shared" si="2"/>
        <v>1402.256187364686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-130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6.1591199999999988</v>
      </c>
      <c r="E61">
        <f>GT_NG!Q61</f>
        <v>6.9828641370869038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50.627749877783209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753.24910751373693</v>
      </c>
      <c r="P61" s="36">
        <v>68.430000000000021</v>
      </c>
      <c r="Q61" s="36">
        <v>9.6799999999999979</v>
      </c>
      <c r="R61" s="38">
        <v>26.3</v>
      </c>
      <c r="S61" s="38">
        <v>0</v>
      </c>
      <c r="T61" s="37">
        <f>SUMPRODUCT(LTA!J61:AN61,LTA!J$101:AN$101,LTA!J$104:AN$104)</f>
        <v>191.54000000000002</v>
      </c>
      <c r="U61" s="37">
        <f>SUMPRODUCT(LTA!J61:AN61,LTA!J$102:AN$102,LTA!J$104:AN$104)</f>
        <v>120.7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-115</v>
      </c>
      <c r="AA61" s="75">
        <f>STOA!I61</f>
        <v>409.30999999999995</v>
      </c>
      <c r="AB61" s="75">
        <f>-STOA!O61</f>
        <v>0</v>
      </c>
      <c r="AC61">
        <f t="shared" si="0"/>
        <v>17.265598603972602</v>
      </c>
      <c r="AD61">
        <f t="shared" si="1"/>
        <v>1394.3016358154687</v>
      </c>
      <c r="AE61">
        <f>'IDT-1'!C61</f>
        <v>0</v>
      </c>
      <c r="AF61" s="24"/>
      <c r="AG61">
        <f t="shared" si="2"/>
        <v>1394.3016358154687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6.1591199999999988</v>
      </c>
      <c r="E62">
        <f>GT_NG!Q62</f>
        <v>6.9828641370869038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50.627749877783209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764.14495540560608</v>
      </c>
      <c r="P62" s="36">
        <v>68.430000000000007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187.13000000000002</v>
      </c>
      <c r="U62" s="37">
        <f>SUMPRODUCT(LTA!J62:AN62,LTA!J$102:AN$102,LTA!J$104:AN$104)</f>
        <v>120.7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-95</v>
      </c>
      <c r="AA62" s="75">
        <f>STOA!I62</f>
        <v>406.61</v>
      </c>
      <c r="AB62" s="75">
        <f>-STOA!O62</f>
        <v>0</v>
      </c>
      <c r="AC62">
        <f t="shared" si="0"/>
        <v>17.059204622321779</v>
      </c>
      <c r="AD62">
        <f t="shared" si="1"/>
        <v>1425.2938776889887</v>
      </c>
      <c r="AE62">
        <f>'IDT-1'!C62</f>
        <v>0</v>
      </c>
      <c r="AF62" s="24"/>
      <c r="AG62">
        <f t="shared" si="2"/>
        <v>1425.2938776889887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-152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6.1591199999999988</v>
      </c>
      <c r="E63">
        <f>GT_NG!Q63</f>
        <v>6.9828641370869038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50.627749877783209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770.43262543158698</v>
      </c>
      <c r="P63" s="36">
        <v>68.430000000000007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182.21000000000004</v>
      </c>
      <c r="U63" s="37">
        <f>SUMPRODUCT(LTA!J63:AN63,LTA!J$102:AN$102,LTA!J$104:AN$104)</f>
        <v>124.06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-75</v>
      </c>
      <c r="AA63" s="75">
        <f>STOA!I63</f>
        <v>403.30999999999995</v>
      </c>
      <c r="AB63" s="75">
        <f>-STOA!O63</f>
        <v>0</v>
      </c>
      <c r="AC63">
        <f t="shared" si="0"/>
        <v>17.009621225895039</v>
      </c>
      <c r="AD63">
        <f t="shared" si="1"/>
        <v>1433.7711311113962</v>
      </c>
      <c r="AE63">
        <f>'IDT-1'!C63</f>
        <v>0</v>
      </c>
      <c r="AF63" s="24"/>
      <c r="AG63">
        <f t="shared" si="2"/>
        <v>1433.7711311113962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-165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6.1591199999999988</v>
      </c>
      <c r="E64">
        <f>GT_NG!Q64</f>
        <v>6.9828641370869038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50.627749877783209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771.97498892117028</v>
      </c>
      <c r="P64" s="36">
        <v>68.430000000000007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173.01999999999998</v>
      </c>
      <c r="U64" s="37">
        <f>SUMPRODUCT(LTA!J64:AN64,LTA!J$102:AN$102,LTA!J$104:AN$104)</f>
        <v>124.16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-60</v>
      </c>
      <c r="AA64" s="75">
        <f>STOA!I64</f>
        <v>399.71</v>
      </c>
      <c r="AB64" s="75">
        <f>-STOA!O64</f>
        <v>0</v>
      </c>
      <c r="AC64">
        <f t="shared" si="0"/>
        <v>16.831618876903615</v>
      </c>
      <c r="AD64">
        <f t="shared" si="1"/>
        <v>1431.8014969499711</v>
      </c>
      <c r="AE64">
        <f>'IDT-1'!C64</f>
        <v>0</v>
      </c>
      <c r="AF64" s="24"/>
      <c r="AG64">
        <f t="shared" si="2"/>
        <v>1431.8014969499711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-171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6.1591199999999988</v>
      </c>
      <c r="E65">
        <f>GT_NG!Q65</f>
        <v>6.9828641370869038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50.627749877783209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767.91595556423079</v>
      </c>
      <c r="P65" s="36">
        <v>68.430000000000007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169.89</v>
      </c>
      <c r="U65" s="37">
        <f>SUMPRODUCT(LTA!J65:AN65,LTA!J$102:AN$102,LTA!J$104:AN$104)</f>
        <v>124.38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-45</v>
      </c>
      <c r="AA65" s="75">
        <f>STOA!I65</f>
        <v>396.10999999999996</v>
      </c>
      <c r="AB65" s="75">
        <f>-STOA!O65</f>
        <v>0</v>
      </c>
      <c r="AC65">
        <f t="shared" si="0"/>
        <v>16.197045604508634</v>
      </c>
      <c r="AD65">
        <f t="shared" si="1"/>
        <v>1482.8670368654264</v>
      </c>
      <c r="AE65">
        <f>'IDT-1'!C65</f>
        <v>0</v>
      </c>
      <c r="AF65" s="24"/>
      <c r="AG65">
        <f t="shared" si="2"/>
        <v>1482.8670368654264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6.1591199999999988</v>
      </c>
      <c r="E66">
        <f>GT_NG!Q66</f>
        <v>6.9828641370869038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50.627749877783209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769.81070418259776</v>
      </c>
      <c r="P66" s="36">
        <v>68.430000000000007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162.29000000000002</v>
      </c>
      <c r="U66" s="37">
        <f>SUMPRODUCT(LTA!J66:AN66,LTA!J$102:AN$102,LTA!J$104:AN$104)</f>
        <v>124.85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-40</v>
      </c>
      <c r="AA66" s="75">
        <f>STOA!I66</f>
        <v>391.60999999999996</v>
      </c>
      <c r="AB66" s="75">
        <f>-STOA!O66</f>
        <v>0</v>
      </c>
      <c r="AC66">
        <f t="shared" si="0"/>
        <v>16.0403503721727</v>
      </c>
      <c r="AD66">
        <f t="shared" si="1"/>
        <v>1481.2884807161292</v>
      </c>
      <c r="AE66">
        <f>'IDT-1'!C66</f>
        <v>0</v>
      </c>
      <c r="AF66" s="24"/>
      <c r="AG66">
        <f t="shared" si="2"/>
        <v>1481.2884807161292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-122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6.1591199999999988</v>
      </c>
      <c r="E67">
        <f>GT_NG!Q67</f>
        <v>6.9828641370869038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50.627749877783209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768.0739378455653</v>
      </c>
      <c r="P67" s="36">
        <v>68.430000000000007</v>
      </c>
      <c r="Q67" s="36">
        <v>9.68</v>
      </c>
      <c r="R67" s="38">
        <v>26.3</v>
      </c>
      <c r="S67" s="38">
        <v>0</v>
      </c>
      <c r="T67" s="37">
        <f>SUMPRODUCT(LTA!J67:AN67,LTA!J$101:AN$101,LTA!J$104:AN$104)</f>
        <v>153.69</v>
      </c>
      <c r="U67" s="37">
        <f>SUMPRODUCT(LTA!J67:AN67,LTA!J$102:AN$102,LTA!J$104:AN$104)</f>
        <v>125.08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386.81</v>
      </c>
      <c r="AB67" s="75">
        <f>-STOA!O67</f>
        <v>0</v>
      </c>
      <c r="AC67">
        <f t="shared" si="0"/>
        <v>15.891414573362425</v>
      </c>
      <c r="AD67">
        <f t="shared" si="1"/>
        <v>1468.5306501779071</v>
      </c>
      <c r="AE67">
        <f>'IDT-1'!C67</f>
        <v>0</v>
      </c>
      <c r="AF67" s="24"/>
      <c r="AG67">
        <f t="shared" si="2"/>
        <v>1468.5306501779071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-130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6.1591199999999988</v>
      </c>
      <c r="E68">
        <f>GT_NG!Q68</f>
        <v>6.9828641370869038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50.627749877783209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770.79251805342926</v>
      </c>
      <c r="P68" s="36">
        <v>68.430000000000007</v>
      </c>
      <c r="Q68" s="36">
        <v>9.68</v>
      </c>
      <c r="R68" s="38">
        <v>26.3</v>
      </c>
      <c r="S68" s="38">
        <v>0</v>
      </c>
      <c r="T68" s="37">
        <f>SUMPRODUCT(LTA!J68:AN68,LTA!J$101:AN$101,LTA!J$104:AN$104)</f>
        <v>144.6</v>
      </c>
      <c r="U68" s="37">
        <f>SUMPRODUCT(LTA!J68:AN68,LTA!J$102:AN$102,LTA!J$104:AN$104)</f>
        <v>125.71000000000001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-35</v>
      </c>
      <c r="AA68" s="75">
        <f>STOA!I68</f>
        <v>383.21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15.942381992024558</v>
      </c>
      <c r="AD68">
        <f t="shared" ref="AD68:AD98" si="4">SUM(B68:AB68,AI68:AR68)-AC68</f>
        <v>1444.1382629671091</v>
      </c>
      <c r="AE68">
        <f>'IDT-1'!C68</f>
        <v>0</v>
      </c>
      <c r="AF68" s="24"/>
      <c r="AG68">
        <f t="shared" ref="AG68:AG98" si="5">SUM(AD68:AF68)</f>
        <v>1444.1382629671091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6.1591199999999988</v>
      </c>
      <c r="E69">
        <f>GT_NG!Q69</f>
        <v>6.9828641370869038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50.627749877783209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771.44417644956923</v>
      </c>
      <c r="P69" s="36">
        <v>68.430000000000007</v>
      </c>
      <c r="Q69" s="36">
        <v>9.68</v>
      </c>
      <c r="R69" s="38">
        <v>26.3</v>
      </c>
      <c r="S69" s="38">
        <v>0</v>
      </c>
      <c r="T69" s="37">
        <f>SUMPRODUCT(LTA!J69:AN69,LTA!J$101:AN$101,LTA!J$104:AN$104)</f>
        <v>139.4</v>
      </c>
      <c r="U69" s="37">
        <f>SUMPRODUCT(LTA!J69:AN69,LTA!J$102:AN$102,LTA!J$104:AN$104)</f>
        <v>126.56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-30</v>
      </c>
      <c r="AA69" s="75">
        <f>STOA!I69</f>
        <v>377.81</v>
      </c>
      <c r="AB69" s="75">
        <f>-STOA!O69</f>
        <v>0</v>
      </c>
      <c r="AC69">
        <f t="shared" si="3"/>
        <v>15.74690092812205</v>
      </c>
      <c r="AD69">
        <f t="shared" si="4"/>
        <v>1448.2354024271513</v>
      </c>
      <c r="AE69">
        <f>'IDT-1'!C69</f>
        <v>0</v>
      </c>
      <c r="AF69" s="24"/>
      <c r="AG69">
        <f t="shared" si="5"/>
        <v>1448.2354024271513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-132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6.1591199999999988</v>
      </c>
      <c r="E70">
        <f>GT_NG!Q70</f>
        <v>6.9828641370869038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50.627749877783209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774.79383480277102</v>
      </c>
      <c r="P70" s="36">
        <v>68.430000000000007</v>
      </c>
      <c r="Q70" s="36">
        <v>9.68</v>
      </c>
      <c r="R70" s="38">
        <v>23.58</v>
      </c>
      <c r="S70" s="38">
        <v>0</v>
      </c>
      <c r="T70" s="37">
        <f>SUMPRODUCT(LTA!J70:AN70,LTA!J$101:AN$101,LTA!J$104:AN$104)</f>
        <v>128.51</v>
      </c>
      <c r="U70" s="37">
        <f>SUMPRODUCT(LTA!J70:AN70,LTA!J$102:AN$102,LTA!J$104:AN$104)</f>
        <v>126.95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-25</v>
      </c>
      <c r="AA70" s="75">
        <f>STOA!I70</f>
        <v>371.21</v>
      </c>
      <c r="AB70" s="75">
        <f>-STOA!O70</f>
        <v>0</v>
      </c>
      <c r="AC70">
        <f t="shared" si="3"/>
        <v>15.557571284019252</v>
      </c>
      <c r="AD70">
        <f t="shared" si="4"/>
        <v>1436.9543904244563</v>
      </c>
      <c r="AE70">
        <f>'IDT-1'!C70</f>
        <v>0</v>
      </c>
      <c r="AF70" s="24"/>
      <c r="AG70">
        <f t="shared" si="5"/>
        <v>1436.9543904244563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-132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6.1591199999999988</v>
      </c>
      <c r="E71">
        <f>GT_NG!Q71</f>
        <v>6.9828641370869038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50.627749877783209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776.69050194629608</v>
      </c>
      <c r="P71" s="36">
        <v>68.430000000000007</v>
      </c>
      <c r="Q71" s="36">
        <v>22.180000000000003</v>
      </c>
      <c r="R71" s="38">
        <v>20.97</v>
      </c>
      <c r="S71" s="38">
        <v>0</v>
      </c>
      <c r="T71" s="37">
        <f>SUMPRODUCT(LTA!J71:AN71,LTA!J$101:AN$101,LTA!J$104:AN$104)</f>
        <v>118.28</v>
      </c>
      <c r="U71" s="37">
        <f>SUMPRODUCT(LTA!J71:AN71,LTA!J$102:AN$102,LTA!J$104:AN$104)</f>
        <v>129.46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269.89</v>
      </c>
      <c r="AB71" s="75">
        <f>-STOA!O71</f>
        <v>0</v>
      </c>
      <c r="AC71">
        <f t="shared" si="3"/>
        <v>14.346616853994458</v>
      </c>
      <c r="AD71">
        <f t="shared" si="4"/>
        <v>1380.9120119980062</v>
      </c>
      <c r="AE71">
        <f>'IDT-1'!C71</f>
        <v>0</v>
      </c>
      <c r="AF71" s="24"/>
      <c r="AG71">
        <f t="shared" si="5"/>
        <v>1380.9120119980062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-117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6.1591199999999988</v>
      </c>
      <c r="E72">
        <f>GT_NG!Q72</f>
        <v>6.9828641370869038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50.627749877783209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778.02879471931874</v>
      </c>
      <c r="P72" s="36">
        <v>68.430000000000007</v>
      </c>
      <c r="Q72" s="36">
        <v>22.180000000000003</v>
      </c>
      <c r="R72" s="38">
        <v>18.91</v>
      </c>
      <c r="S72" s="38">
        <v>0</v>
      </c>
      <c r="T72" s="37">
        <f>SUMPRODUCT(LTA!J72:AN72,LTA!J$101:AN$101,LTA!J$104:AN$104)</f>
        <v>107.68</v>
      </c>
      <c r="U72" s="37">
        <f>SUMPRODUCT(LTA!J72:AN72,LTA!J$102:AN$102,LTA!J$104:AN$104)</f>
        <v>129.59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265.99</v>
      </c>
      <c r="AB72" s="75">
        <f>-STOA!O72</f>
        <v>0</v>
      </c>
      <c r="AC72">
        <f t="shared" si="3"/>
        <v>14.142784810219494</v>
      </c>
      <c r="AD72">
        <f t="shared" si="4"/>
        <v>1374.0241368148038</v>
      </c>
      <c r="AE72">
        <f>'IDT-1'!C72</f>
        <v>0</v>
      </c>
      <c r="AF72" s="24"/>
      <c r="AG72">
        <f t="shared" si="5"/>
        <v>1374.0241368148038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-109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6.1591199999999988</v>
      </c>
      <c r="E73">
        <f>GT_NG!Q73</f>
        <v>6.9828641370869038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50.627749877783209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767.51009754691813</v>
      </c>
      <c r="P73" s="36">
        <v>68.430000000000007</v>
      </c>
      <c r="Q73" s="36">
        <v>22.180000000000003</v>
      </c>
      <c r="R73" s="38">
        <v>10.577343710770776</v>
      </c>
      <c r="S73" s="38">
        <v>0</v>
      </c>
      <c r="T73" s="37">
        <f>SUMPRODUCT(LTA!J73:AN73,LTA!J$101:AN$101,LTA!J$104:AN$104)</f>
        <v>107.17999999999999</v>
      </c>
      <c r="U73" s="37">
        <f>SUMPRODUCT(LTA!J73:AN73,LTA!J$102:AN$102,LTA!J$104:AN$104)</f>
        <v>130.07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262.39</v>
      </c>
      <c r="AB73" s="75">
        <f>-STOA!O73</f>
        <v>0</v>
      </c>
      <c r="AC73">
        <f t="shared" si="3"/>
        <v>14.024940047456912</v>
      </c>
      <c r="AD73">
        <f t="shared" si="4"/>
        <v>1342.6706281159366</v>
      </c>
      <c r="AE73">
        <f>'IDT-1'!C73</f>
        <v>0</v>
      </c>
      <c r="AF73" s="24"/>
      <c r="AG73">
        <f t="shared" si="5"/>
        <v>1342.6706281159366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-118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6.1591199999999988</v>
      </c>
      <c r="E74">
        <f>GT_NG!Q74</f>
        <v>6.9828641370869038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763.56334602243567</v>
      </c>
      <c r="P74" s="36">
        <v>68.430000000000007</v>
      </c>
      <c r="Q74" s="36">
        <v>22.180000000000003</v>
      </c>
      <c r="R74" s="38">
        <v>6.2099999999999991</v>
      </c>
      <c r="S74" s="38">
        <v>0</v>
      </c>
      <c r="T74" s="37">
        <f>SUMPRODUCT(LTA!J74:AN74,LTA!J$101:AN$101,LTA!J$104:AN$104)</f>
        <v>96.61</v>
      </c>
      <c r="U74" s="37">
        <f>SUMPRODUCT(LTA!J74:AN74,LTA!J$102:AN$102,LTA!J$104:AN$104)</f>
        <v>130.22999999999999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257.89</v>
      </c>
      <c r="AB74" s="75">
        <f>-STOA!O74</f>
        <v>0</v>
      </c>
      <c r="AC74">
        <f t="shared" si="3"/>
        <v>13.776177371775702</v>
      </c>
      <c r="AD74">
        <f t="shared" si="4"/>
        <v>1324.6952955563643</v>
      </c>
      <c r="AE74">
        <f>'IDT-1'!C74</f>
        <v>0</v>
      </c>
      <c r="AF74" s="24"/>
      <c r="AG74">
        <f t="shared" si="5"/>
        <v>1324.6952955563643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-113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6.1591199999999988</v>
      </c>
      <c r="E75">
        <f>GT_NG!Q75</f>
        <v>6.9828641370869038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763.46579255564347</v>
      </c>
      <c r="P75" s="36">
        <v>68.430000000000007</v>
      </c>
      <c r="Q75" s="36">
        <v>22.180000000000003</v>
      </c>
      <c r="R75" s="38">
        <v>0</v>
      </c>
      <c r="S75" s="38">
        <v>0</v>
      </c>
      <c r="T75" s="37">
        <f>SUMPRODUCT(LTA!J75:AN75,LTA!J$101:AN$101,LTA!J$104:AN$104)</f>
        <v>87.539999999999992</v>
      </c>
      <c r="U75" s="37">
        <f>SUMPRODUCT(LTA!J75:AN75,LTA!J$102:AN$102,LTA!J$104:AN$104)</f>
        <v>132.63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296.45</v>
      </c>
      <c r="AB75" s="75">
        <f>-STOA!O75</f>
        <v>0</v>
      </c>
      <c r="AC75">
        <f t="shared" si="3"/>
        <v>14.152231069145257</v>
      </c>
      <c r="AD75">
        <f t="shared" si="4"/>
        <v>1332.9016883922029</v>
      </c>
      <c r="AE75">
        <f>'IDT-1'!C75</f>
        <v>0</v>
      </c>
      <c r="AF75" s="24"/>
      <c r="AG75">
        <f t="shared" si="5"/>
        <v>1332.9016883922029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6.1591199999999988</v>
      </c>
      <c r="E76">
        <f>GT_NG!Q76</f>
        <v>6.9828641370869038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763.30342576748467</v>
      </c>
      <c r="P76" s="36">
        <v>68.430000000000007</v>
      </c>
      <c r="Q76" s="36">
        <v>22.180000000000003</v>
      </c>
      <c r="R76" s="38">
        <v>0</v>
      </c>
      <c r="S76" s="38">
        <v>0</v>
      </c>
      <c r="T76" s="37">
        <f>SUMPRODUCT(LTA!J76:AN76,LTA!J$101:AN$101,LTA!J$104:AN$104)</f>
        <v>80.3</v>
      </c>
      <c r="U76" s="37">
        <f>SUMPRODUCT(LTA!J76:AN76,LTA!J$102:AN$102,LTA!J$104:AN$104)</f>
        <v>132.32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293.45</v>
      </c>
      <c r="AB76" s="75">
        <f>-STOA!O76</f>
        <v>0</v>
      </c>
      <c r="AC76">
        <f t="shared" si="3"/>
        <v>14.137865389109216</v>
      </c>
      <c r="AD76">
        <f t="shared" si="4"/>
        <v>1313.2036872840799</v>
      </c>
      <c r="AE76">
        <f>'IDT-1'!C76</f>
        <v>0</v>
      </c>
      <c r="AF76" s="24"/>
      <c r="AG76">
        <f t="shared" si="5"/>
        <v>1313.2036872840799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-139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6.1591199999999988</v>
      </c>
      <c r="E77">
        <f>GT_NG!Q77</f>
        <v>6.9828641370869038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50.627749877783209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770.89784527161839</v>
      </c>
      <c r="P77" s="36">
        <v>68.430000000000007</v>
      </c>
      <c r="Q77" s="36">
        <v>22.180000000000003</v>
      </c>
      <c r="R77" s="38">
        <v>0</v>
      </c>
      <c r="S77" s="38">
        <v>0</v>
      </c>
      <c r="T77" s="37">
        <f>SUMPRODUCT(LTA!J77:AN77,LTA!J$101:AN$101,LTA!J$104:AN$104)</f>
        <v>74.39</v>
      </c>
      <c r="U77" s="37">
        <f>SUMPRODUCT(LTA!J77:AN77,LTA!J$102:AN$102,LTA!J$104:AN$104)</f>
        <v>131.87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291.95</v>
      </c>
      <c r="AB77" s="75">
        <f>-STOA!O77</f>
        <v>0</v>
      </c>
      <c r="AC77">
        <f t="shared" si="3"/>
        <v>14.268700193578519</v>
      </c>
      <c r="AD77">
        <f t="shared" si="4"/>
        <v>1297.8072719837442</v>
      </c>
      <c r="AE77">
        <f>'IDT-1'!C77</f>
        <v>0</v>
      </c>
      <c r="AF77" s="24"/>
      <c r="AG77">
        <f t="shared" si="5"/>
        <v>1297.8072719837442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-154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6.1591199999999988</v>
      </c>
      <c r="E78">
        <f>GT_NG!Q78</f>
        <v>6.9828641370869038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50.627749877783209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785.97510028009344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69.92</v>
      </c>
      <c r="U78" s="37">
        <f>SUMPRODUCT(LTA!J78:AN78,LTA!J$102:AN$102,LTA!J$104:AN$104)</f>
        <v>131.47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288.95</v>
      </c>
      <c r="AB78" s="75">
        <f>-STOA!O78</f>
        <v>0</v>
      </c>
      <c r="AC78">
        <f t="shared" si="3"/>
        <v>14.34988029269749</v>
      </c>
      <c r="AD78">
        <f t="shared" si="4"/>
        <v>1302.9333468931004</v>
      </c>
      <c r="AE78">
        <f>'IDT-1'!C78</f>
        <v>0</v>
      </c>
      <c r="AF78" s="24"/>
      <c r="AG78">
        <f t="shared" si="5"/>
        <v>1302.9333468931004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-156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6.1591199999999988</v>
      </c>
      <c r="E79">
        <f>GT_NG!Q79</f>
        <v>6.9828641370869038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838.9109129567853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66.75</v>
      </c>
      <c r="U79" s="37">
        <f>SUMPRODUCT(LTA!J79:AN79,LTA!J$102:AN$102,LTA!J$104:AN$104)</f>
        <v>130.85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-105</v>
      </c>
      <c r="AA79" s="75">
        <f>STOA!I79</f>
        <v>286.95</v>
      </c>
      <c r="AB79" s="75">
        <f>-STOA!O79</f>
        <v>0</v>
      </c>
      <c r="AC79">
        <f t="shared" si="3"/>
        <v>16.196714628701578</v>
      </c>
      <c r="AD79">
        <f t="shared" si="4"/>
        <v>1205.6045753560049</v>
      </c>
      <c r="AE79">
        <f>'IDT-1'!C79</f>
        <v>0</v>
      </c>
      <c r="AF79" s="24"/>
      <c r="AG79">
        <f t="shared" si="5"/>
        <v>1205.6045753560049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-203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6.1591199999999988</v>
      </c>
      <c r="E80">
        <f>GT_NG!Q80</f>
        <v>6.9828641370869038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869.57413936780301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64.179999999999993</v>
      </c>
      <c r="U80" s="37">
        <f>SUMPRODUCT(LTA!J80:AN80,LTA!J$102:AN$102,LTA!J$104:AN$104)</f>
        <v>130.81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-100</v>
      </c>
      <c r="AA80" s="75">
        <f>STOA!I80</f>
        <v>284.71999999999997</v>
      </c>
      <c r="AB80" s="75">
        <f>-STOA!O80</f>
        <v>0</v>
      </c>
      <c r="AC80">
        <f t="shared" si="3"/>
        <v>16.52161842386268</v>
      </c>
      <c r="AD80">
        <f t="shared" si="4"/>
        <v>1220.1028979718617</v>
      </c>
      <c r="AE80">
        <f>'IDT-1'!C80</f>
        <v>0</v>
      </c>
      <c r="AF80" s="24"/>
      <c r="AG80">
        <f t="shared" si="5"/>
        <v>1220.1028979718617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-219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6.1591199999999988</v>
      </c>
      <c r="E81">
        <f>GT_NG!Q81</f>
        <v>6.9828641370869038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890.23241890494614</v>
      </c>
      <c r="P81" s="36">
        <v>68.430000000000007</v>
      </c>
      <c r="Q81" s="36">
        <v>19.96253911716067</v>
      </c>
      <c r="R81" s="38">
        <v>0</v>
      </c>
      <c r="S81" s="38">
        <v>0</v>
      </c>
      <c r="T81" s="37">
        <f>SUMPRODUCT(LTA!J81:AN81,LTA!J$101:AN$101,LTA!J$104:AN$104)</f>
        <v>63.07</v>
      </c>
      <c r="U81" s="37">
        <f>SUMPRODUCT(LTA!J81:AN81,LTA!J$102:AN$102,LTA!J$104:AN$104)</f>
        <v>129.75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-100</v>
      </c>
      <c r="AA81" s="75">
        <f>STOA!I81</f>
        <v>283.36</v>
      </c>
      <c r="AB81" s="75">
        <f>-STOA!O81</f>
        <v>0</v>
      </c>
      <c r="AC81">
        <f t="shared" si="3"/>
        <v>16.732736775720312</v>
      </c>
      <c r="AD81">
        <f t="shared" si="4"/>
        <v>1225.8025982743079</v>
      </c>
      <c r="AE81">
        <f>'IDT-1'!C81</f>
        <v>0</v>
      </c>
      <c r="AF81" s="24"/>
      <c r="AG81">
        <f t="shared" si="5"/>
        <v>1225.8025982743079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-228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6.1591199999999988</v>
      </c>
      <c r="E82">
        <f>GT_NG!Q82</f>
        <v>6.9828641370869038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890.23241890494614</v>
      </c>
      <c r="P82" s="36">
        <v>68.430000000000007</v>
      </c>
      <c r="Q82" s="36">
        <v>19.96253911716067</v>
      </c>
      <c r="R82" s="38">
        <v>0</v>
      </c>
      <c r="S82" s="38">
        <v>0</v>
      </c>
      <c r="T82" s="37">
        <f>SUMPRODUCT(LTA!J82:AN82,LTA!J$101:AN$101,LTA!J$104:AN$104)</f>
        <v>61.61</v>
      </c>
      <c r="U82" s="37">
        <f>SUMPRODUCT(LTA!J82:AN82,LTA!J$102:AN$102,LTA!J$104:AN$104)</f>
        <v>128.80000000000001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-95</v>
      </c>
      <c r="AA82" s="75">
        <f>STOA!I82</f>
        <v>282.95</v>
      </c>
      <c r="AB82" s="75">
        <f>-STOA!O82</f>
        <v>0</v>
      </c>
      <c r="AC82">
        <f t="shared" si="3"/>
        <v>16.61913950049836</v>
      </c>
      <c r="AD82">
        <f t="shared" si="4"/>
        <v>1233.0961955495297</v>
      </c>
      <c r="AE82">
        <f>'IDT-1'!C82</f>
        <v>0</v>
      </c>
      <c r="AF82" s="24"/>
      <c r="AG82">
        <f t="shared" si="5"/>
        <v>1233.0961955495297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-223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6.1591199999999988</v>
      </c>
      <c r="E83">
        <f>GT_NG!Q83</f>
        <v>6.9828641370869038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890.23241890494614</v>
      </c>
      <c r="P83" s="36">
        <v>68.430000000000007</v>
      </c>
      <c r="Q83" s="36">
        <v>19.96253911716067</v>
      </c>
      <c r="R83" s="38">
        <v>0</v>
      </c>
      <c r="S83" s="38">
        <v>0</v>
      </c>
      <c r="T83" s="37">
        <f>SUMPRODUCT(LTA!J83:AN83,LTA!J$101:AN$101,LTA!J$104:AN$104)</f>
        <v>60.51</v>
      </c>
      <c r="U83" s="37">
        <f>SUMPRODUCT(LTA!J83:AN83,LTA!J$102:AN$102,LTA!J$104:AN$104)</f>
        <v>130.74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-85</v>
      </c>
      <c r="AA83" s="75">
        <f>STOA!I83</f>
        <v>282.89999999999998</v>
      </c>
      <c r="AB83" s="75">
        <f>-STOA!O83</f>
        <v>0</v>
      </c>
      <c r="AC83">
        <f t="shared" si="3"/>
        <v>16.12891635925542</v>
      </c>
      <c r="AD83">
        <f t="shared" si="4"/>
        <v>1290.3764186907724</v>
      </c>
      <c r="AE83">
        <f>'IDT-1'!C83</f>
        <v>-7.1970000000000001</v>
      </c>
      <c r="AF83" s="24"/>
      <c r="AG83">
        <f t="shared" si="5"/>
        <v>1283.1794186907725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-177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6.1591199999999988</v>
      </c>
      <c r="E84">
        <f>GT_NG!Q84</f>
        <v>6.9828641370869038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890.23241890494614</v>
      </c>
      <c r="P84" s="36">
        <v>68.430000000000007</v>
      </c>
      <c r="Q84" s="36">
        <v>19.96253911716067</v>
      </c>
      <c r="R84" s="38">
        <v>0</v>
      </c>
      <c r="S84" s="38">
        <v>0</v>
      </c>
      <c r="T84" s="37">
        <f>SUMPRODUCT(LTA!J84:AN84,LTA!J$101:AN$101,LTA!J$104:AN$104)</f>
        <v>58.86</v>
      </c>
      <c r="U84" s="37">
        <f>SUMPRODUCT(LTA!J84:AN84,LTA!J$102:AN$102,LTA!J$104:AN$104)</f>
        <v>130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-50</v>
      </c>
      <c r="AA84" s="75">
        <f>STOA!I84</f>
        <v>282.89999999999998</v>
      </c>
      <c r="AB84" s="75">
        <f>-STOA!O84</f>
        <v>0</v>
      </c>
      <c r="AC84">
        <f t="shared" si="3"/>
        <v>15.761637385889804</v>
      </c>
      <c r="AD84">
        <f t="shared" si="4"/>
        <v>1327.3536976641383</v>
      </c>
      <c r="AE84">
        <f>'IDT-1'!C84</f>
        <v>-35.985999999999997</v>
      </c>
      <c r="AF84" s="24"/>
      <c r="AG84">
        <f t="shared" si="5"/>
        <v>1291.3676976641382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-173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6.1591199999999988</v>
      </c>
      <c r="E85">
        <f>GT_NG!Q85</f>
        <v>6.9828641370869038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60.000000000000007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875.00933691722446</v>
      </c>
      <c r="P85" s="36">
        <v>68.430000000000007</v>
      </c>
      <c r="Q85" s="36">
        <v>19.96253911716067</v>
      </c>
      <c r="R85" s="38">
        <v>0</v>
      </c>
      <c r="S85" s="38">
        <v>0</v>
      </c>
      <c r="T85" s="37">
        <f>SUMPRODUCT(LTA!J85:AN85,LTA!J$101:AN$101,LTA!J$104:AN$104)</f>
        <v>57.16</v>
      </c>
      <c r="U85" s="37">
        <f>SUMPRODUCT(LTA!J85:AN85,LTA!J$102:AN$102,LTA!J$104:AN$104)</f>
        <v>128.72999999999999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</v>
      </c>
      <c r="AA85" s="75">
        <f>STOA!I85</f>
        <v>282.89999999999998</v>
      </c>
      <c r="AB85" s="75">
        <f>-STOA!O85</f>
        <v>0</v>
      </c>
      <c r="AC85">
        <f t="shared" si="3"/>
        <v>15.379585076342972</v>
      </c>
      <c r="AD85">
        <f t="shared" si="4"/>
        <v>1334.5426679859636</v>
      </c>
      <c r="AE85">
        <f>'IDT-1'!C85</f>
        <v>-54.613999999999997</v>
      </c>
      <c r="AF85" s="24"/>
      <c r="AG85">
        <f t="shared" si="5"/>
        <v>1279.9286679859636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-188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6.1591199999999988</v>
      </c>
      <c r="E86">
        <f>GT_NG!Q86</f>
        <v>6.9828641370869038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60.000000000000007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858.38530533926132</v>
      </c>
      <c r="P86" s="36">
        <v>68.430000000000007</v>
      </c>
      <c r="Q86" s="36">
        <v>19.96253911716067</v>
      </c>
      <c r="R86" s="38">
        <v>0</v>
      </c>
      <c r="S86" s="38">
        <v>0</v>
      </c>
      <c r="T86" s="37">
        <f>SUMPRODUCT(LTA!J86:AN86,LTA!J$101:AN$101,LTA!J$104:AN$104)</f>
        <v>55.16</v>
      </c>
      <c r="U86" s="37">
        <f>SUMPRODUCT(LTA!J86:AN86,LTA!J$102:AN$102,LTA!J$104:AN$104)</f>
        <v>127.94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282.89999999999998</v>
      </c>
      <c r="AB86" s="75">
        <f>-STOA!O86</f>
        <v>0</v>
      </c>
      <c r="AC86">
        <f t="shared" si="3"/>
        <v>15.111082195712747</v>
      </c>
      <c r="AD86">
        <f t="shared" si="4"/>
        <v>1326.3971392886306</v>
      </c>
      <c r="AE86">
        <f>'IDT-1'!C86</f>
        <v>-50</v>
      </c>
      <c r="AF86" s="24"/>
      <c r="AG86">
        <f t="shared" si="5"/>
        <v>1276.3971392886306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-187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6.1591199999999988</v>
      </c>
      <c r="E87">
        <f>GT_NG!Q87</f>
        <v>6.9828641370869038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60.000000000000007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858.23600900087592</v>
      </c>
      <c r="P87" s="36">
        <v>68.430000000000007</v>
      </c>
      <c r="Q87" s="36">
        <v>19.96253911716067</v>
      </c>
      <c r="R87" s="38">
        <v>0</v>
      </c>
      <c r="S87" s="38">
        <v>0</v>
      </c>
      <c r="T87" s="37">
        <f>SUMPRODUCT(LTA!J87:AN87,LTA!J$101:AN$101,LTA!J$104:AN$104)</f>
        <v>52.95</v>
      </c>
      <c r="U87" s="37">
        <f>SUMPRODUCT(LTA!J87:AN87,LTA!J$102:AN$102,LTA!J$104:AN$104)</f>
        <v>127.74000000000001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326.47000000000003</v>
      </c>
      <c r="AB87" s="75">
        <f>-STOA!O87</f>
        <v>0</v>
      </c>
      <c r="AC87">
        <f t="shared" si="3"/>
        <v>16.075689059444237</v>
      </c>
      <c r="AD87">
        <f t="shared" si="4"/>
        <v>1298.4432360865139</v>
      </c>
      <c r="AE87">
        <f>'IDT-1'!C87</f>
        <v>-34.716000000000001</v>
      </c>
      <c r="AF87" s="24"/>
      <c r="AG87">
        <f t="shared" si="5"/>
        <v>1263.727236086514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6.1591199999999988</v>
      </c>
      <c r="E88">
        <f>GT_NG!Q88</f>
        <v>6.9828641370869038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60.000000000000007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858.23600900087592</v>
      </c>
      <c r="P88" s="36">
        <v>68.430000000000007</v>
      </c>
      <c r="Q88" s="36">
        <v>19.96253911716067</v>
      </c>
      <c r="R88" s="38">
        <v>0</v>
      </c>
      <c r="S88" s="38">
        <v>0</v>
      </c>
      <c r="T88" s="37">
        <f>SUMPRODUCT(LTA!J88:AN88,LTA!J$101:AN$101,LTA!J$104:AN$104)</f>
        <v>50.86</v>
      </c>
      <c r="U88" s="37">
        <f>SUMPRODUCT(LTA!J88:AN88,LTA!J$102:AN$102,LTA!J$104:AN$104)</f>
        <v>127.29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-25</v>
      </c>
      <c r="AA88" s="75">
        <f>STOA!I88</f>
        <v>326.47000000000003</v>
      </c>
      <c r="AB88" s="75">
        <f>-STOA!O88</f>
        <v>0</v>
      </c>
      <c r="AC88">
        <f t="shared" si="3"/>
        <v>15.786993233778377</v>
      </c>
      <c r="AD88">
        <f t="shared" si="4"/>
        <v>1326.1919319121796</v>
      </c>
      <c r="AE88">
        <f>'IDT-1'!C88</f>
        <v>-38.526000000000003</v>
      </c>
      <c r="AF88" s="24"/>
      <c r="AG88">
        <f t="shared" si="5"/>
        <v>1287.6659319121795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6.1591199999999988</v>
      </c>
      <c r="E89">
        <f>GT_NG!Q89</f>
        <v>6.9828641370869038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60.000000000000007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872.45575916731843</v>
      </c>
      <c r="P89" s="36">
        <v>68.430000000000007</v>
      </c>
      <c r="Q89" s="36">
        <v>19.96253911716067</v>
      </c>
      <c r="R89" s="38">
        <v>0</v>
      </c>
      <c r="S89" s="38">
        <v>0</v>
      </c>
      <c r="T89" s="37">
        <f>SUMPRODUCT(LTA!J89:AN89,LTA!J$101:AN$101,LTA!J$104:AN$104)</f>
        <v>48.68</v>
      </c>
      <c r="U89" s="37">
        <f>SUMPRODUCT(LTA!J89:AN89,LTA!J$102:AN$102,LTA!J$104:AN$104)</f>
        <v>122.74000000000001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326.47000000000003</v>
      </c>
      <c r="AB89" s="75">
        <f>-STOA!O89</f>
        <v>0</v>
      </c>
      <c r="AC89">
        <f t="shared" si="3"/>
        <v>15.64870610223258</v>
      </c>
      <c r="AD89">
        <f t="shared" si="4"/>
        <v>1356.819969210168</v>
      </c>
      <c r="AE89">
        <f>'IDT-1'!C89</f>
        <v>-40</v>
      </c>
      <c r="AF89" s="24"/>
      <c r="AG89">
        <f t="shared" si="5"/>
        <v>1316.819969210168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-202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6.1591199999999988</v>
      </c>
      <c r="E90">
        <f>GT_NG!Q90</f>
        <v>6.9828641370869038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60.000000000000007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873.48745961622183</v>
      </c>
      <c r="P90" s="36">
        <v>68.430000000000007</v>
      </c>
      <c r="Q90" s="36">
        <v>19.96253911716067</v>
      </c>
      <c r="R90" s="38">
        <v>0</v>
      </c>
      <c r="S90" s="38">
        <v>0</v>
      </c>
      <c r="T90" s="37">
        <f>SUMPRODUCT(LTA!J90:AN90,LTA!J$101:AN$101,LTA!J$104:AN$104)</f>
        <v>46.37</v>
      </c>
      <c r="U90" s="37">
        <f>SUMPRODUCT(LTA!J90:AN90,LTA!J$102:AN$102,LTA!J$104:AN$104)</f>
        <v>121.88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326.47000000000003</v>
      </c>
      <c r="AB90" s="75">
        <f>-STOA!O90</f>
        <v>0</v>
      </c>
      <c r="AC90">
        <f t="shared" si="3"/>
        <v>15.576620301049756</v>
      </c>
      <c r="AD90">
        <f t="shared" si="4"/>
        <v>1360.7537554602538</v>
      </c>
      <c r="AE90">
        <f>'IDT-1'!C90</f>
        <v>-15</v>
      </c>
      <c r="AF90" s="24"/>
      <c r="AG90">
        <f t="shared" si="5"/>
        <v>1345.7537554602538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-196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6.1591199999999988</v>
      </c>
      <c r="E91">
        <f>GT_NG!Q91</f>
        <v>7.0894502228826157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60.000000000000007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873.48745961622183</v>
      </c>
      <c r="P91" s="36">
        <v>68.430000000000007</v>
      </c>
      <c r="Q91" s="36">
        <v>19.96253911716067</v>
      </c>
      <c r="R91" s="38">
        <v>0</v>
      </c>
      <c r="S91" s="38">
        <v>0</v>
      </c>
      <c r="T91" s="37">
        <f>SUMPRODUCT(LTA!J91:AN91,LTA!J$101:AN$101,LTA!J$104:AN$104)</f>
        <v>43.89</v>
      </c>
      <c r="U91" s="37">
        <f>SUMPRODUCT(LTA!J91:AN91,LTA!J$102:AN$102,LTA!J$104:AN$104)</f>
        <v>121.41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-80</v>
      </c>
      <c r="AA91" s="75">
        <f>STOA!I91</f>
        <v>418.70000000000005</v>
      </c>
      <c r="AB91" s="75">
        <f>-STOA!O91</f>
        <v>0</v>
      </c>
      <c r="AC91">
        <f t="shared" si="3"/>
        <v>17.153375608080147</v>
      </c>
      <c r="AD91">
        <f t="shared" si="4"/>
        <v>1359.5635862390197</v>
      </c>
      <c r="AE91">
        <f>'IDT-1'!C91</f>
        <v>-4.657</v>
      </c>
      <c r="AF91" s="24"/>
      <c r="AG91">
        <f t="shared" si="5"/>
        <v>1354.9065862390198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-205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6.1591199999999988</v>
      </c>
      <c r="E92">
        <f>GT_NG!Q92</f>
        <v>7.0894502228826157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60.000000000000007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873.48745961622183</v>
      </c>
      <c r="P92" s="36">
        <v>68.430000000000007</v>
      </c>
      <c r="Q92" s="36">
        <v>19.96253911716067</v>
      </c>
      <c r="R92" s="38">
        <v>0</v>
      </c>
      <c r="S92" s="38">
        <v>0</v>
      </c>
      <c r="T92" s="37">
        <f>SUMPRODUCT(LTA!J92:AN92,LTA!J$101:AN$101,LTA!J$104:AN$104)</f>
        <v>41.37</v>
      </c>
      <c r="U92" s="37">
        <f>SUMPRODUCT(LTA!J92:AN92,LTA!J$102:AN$102,LTA!J$104:AN$104)</f>
        <v>121.36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-30</v>
      </c>
      <c r="AA92" s="75">
        <f>STOA!I92</f>
        <v>418.70000000000005</v>
      </c>
      <c r="AB92" s="75">
        <f>-STOA!O92</f>
        <v>0</v>
      </c>
      <c r="AC92">
        <f t="shared" si="3"/>
        <v>16.598071956748424</v>
      </c>
      <c r="AD92">
        <f t="shared" si="4"/>
        <v>1417.5488898903509</v>
      </c>
      <c r="AE92">
        <f>'IDT-1'!C92</f>
        <v>-36.408999999999999</v>
      </c>
      <c r="AF92" s="24"/>
      <c r="AG92">
        <f t="shared" si="5"/>
        <v>1381.1398898903508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-195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6.1591199999999988</v>
      </c>
      <c r="E93">
        <f>GT_NG!Q93</f>
        <v>7.0894502228826157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60.000000000000007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884.94458070891744</v>
      </c>
      <c r="P93" s="36">
        <v>68.430000000000007</v>
      </c>
      <c r="Q93" s="36">
        <v>19.96253911716067</v>
      </c>
      <c r="R93" s="38">
        <v>0</v>
      </c>
      <c r="S93" s="38">
        <v>0</v>
      </c>
      <c r="T93" s="37">
        <f>SUMPRODUCT(LTA!J93:AN93,LTA!J$101:AN$101,LTA!J$104:AN$104)</f>
        <v>38.909999999999997</v>
      </c>
      <c r="U93" s="37">
        <f>SUMPRODUCT(LTA!J93:AN93,LTA!J$102:AN$102,LTA!J$104:AN$104)</f>
        <v>121.71000000000001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</v>
      </c>
      <c r="AA93" s="75">
        <f>STOA!I93</f>
        <v>418.70000000000005</v>
      </c>
      <c r="AB93" s="75">
        <f>-STOA!O93</f>
        <v>0</v>
      </c>
      <c r="AC93">
        <f t="shared" si="3"/>
        <v>16.777986025108294</v>
      </c>
      <c r="AD93">
        <f t="shared" si="4"/>
        <v>1415.7160969146871</v>
      </c>
      <c r="AE93">
        <f>'IDT-1'!C93</f>
        <v>-34.716000000000001</v>
      </c>
      <c r="AF93" s="24"/>
      <c r="AG93">
        <f t="shared" si="5"/>
        <v>1381.0000969146872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-226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6.1591199999999988</v>
      </c>
      <c r="E94">
        <f>GT_NG!Q94</f>
        <v>7.0894502228826157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60.000000000000007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884.94458070891744</v>
      </c>
      <c r="P94" s="36">
        <v>68.430000000000007</v>
      </c>
      <c r="Q94" s="36">
        <v>19.96253911716067</v>
      </c>
      <c r="R94" s="38">
        <v>0</v>
      </c>
      <c r="S94" s="38">
        <v>0</v>
      </c>
      <c r="T94" s="37">
        <f>SUMPRODUCT(LTA!J94:AN94,LTA!J$101:AN$101,LTA!J$104:AN$104)</f>
        <v>37.56</v>
      </c>
      <c r="U94" s="37">
        <f>SUMPRODUCT(LTA!J94:AN94,LTA!J$102:AN$102,LTA!J$104:AN$104)</f>
        <v>121.79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418.70000000000005</v>
      </c>
      <c r="AB94" s="75">
        <f>-STOA!O94</f>
        <v>0</v>
      </c>
      <c r="AC94">
        <f t="shared" si="3"/>
        <v>16.669150622364146</v>
      </c>
      <c r="AD94">
        <f t="shared" si="4"/>
        <v>1425.5549323174309</v>
      </c>
      <c r="AE94">
        <f>'IDT-1'!C94</f>
        <v>-25</v>
      </c>
      <c r="AF94" s="24"/>
      <c r="AG94">
        <f t="shared" si="5"/>
        <v>1400.5549323174309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-225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5.1326000000000001</v>
      </c>
      <c r="E95">
        <f>GT_NG!Q95</f>
        <v>7.0894502228826157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60.000000000000007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884.11630915701585</v>
      </c>
      <c r="P95" s="36">
        <v>68.430000000000007</v>
      </c>
      <c r="Q95" s="36">
        <v>19.96253911716067</v>
      </c>
      <c r="R95" s="38">
        <v>0</v>
      </c>
      <c r="S95" s="38">
        <v>0</v>
      </c>
      <c r="T95" s="37">
        <f>SUMPRODUCT(LTA!J95:AN95,LTA!J$101:AN$101,LTA!J$104:AN$104)</f>
        <v>36.21</v>
      </c>
      <c r="U95" s="37">
        <f>SUMPRODUCT(LTA!J95:AN95,LTA!J$102:AN$102,LTA!J$104:AN$104)</f>
        <v>119.31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418.70000000000005</v>
      </c>
      <c r="AB95" s="75">
        <f>-STOA!O95</f>
        <v>0</v>
      </c>
      <c r="AC95">
        <f t="shared" si="3"/>
        <v>16.681271349362781</v>
      </c>
      <c r="AD95">
        <f t="shared" si="4"/>
        <v>1412.8580200385309</v>
      </c>
      <c r="AE95">
        <f>'IDT-1'!C95</f>
        <v>-10</v>
      </c>
      <c r="AF95" s="24"/>
      <c r="AG95">
        <f t="shared" si="5"/>
        <v>1402.8580200385309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-232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4.1993999999999998</v>
      </c>
      <c r="E96">
        <f>GT_NG!Q96</f>
        <v>7.0894502228826157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60.000000000000007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884.11630915701585</v>
      </c>
      <c r="P96" s="36">
        <v>68.430000000000007</v>
      </c>
      <c r="Q96" s="36">
        <v>19.96253911716067</v>
      </c>
      <c r="R96" s="38">
        <v>0</v>
      </c>
      <c r="S96" s="38">
        <v>0</v>
      </c>
      <c r="T96" s="37">
        <f>SUMPRODUCT(LTA!J96:AN96,LTA!J$101:AN$101,LTA!J$104:AN$104)</f>
        <v>35.340000000000003</v>
      </c>
      <c r="U96" s="37">
        <f>SUMPRODUCT(LTA!J96:AN96,LTA!J$102:AN$102,LTA!J$104:AN$104)</f>
        <v>119.21000000000001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418.70000000000005</v>
      </c>
      <c r="AB96" s="75">
        <f>-STOA!O96</f>
        <v>0</v>
      </c>
      <c r="AC96">
        <f t="shared" si="3"/>
        <v>16.637888806796191</v>
      </c>
      <c r="AD96">
        <f t="shared" si="4"/>
        <v>1413.9982025810975</v>
      </c>
      <c r="AE96">
        <f>'IDT-1'!C96</f>
        <v>0</v>
      </c>
      <c r="AF96" s="24"/>
      <c r="AG96">
        <f t="shared" si="5"/>
        <v>1413.9982025810975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-229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3.2662</v>
      </c>
      <c r="E97">
        <f>GT_NG!Q97</f>
        <v>7.0894502228826157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60.000000000000007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880.04706176270292</v>
      </c>
      <c r="P97" s="36">
        <v>68.430000000000007</v>
      </c>
      <c r="Q97" s="36">
        <v>19.96253911716067</v>
      </c>
      <c r="R97" s="38">
        <v>0</v>
      </c>
      <c r="S97" s="38">
        <v>0</v>
      </c>
      <c r="T97" s="37">
        <f>SUMPRODUCT(LTA!J97:AN97,LTA!J$101:AN$101,LTA!J$104:AN$104)</f>
        <v>34.159999999999997</v>
      </c>
      <c r="U97" s="37">
        <f>SUMPRODUCT(LTA!J97:AN97,LTA!J$102:AN$102,LTA!J$104:AN$104)</f>
        <v>118.77000000000001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418.70000000000005</v>
      </c>
      <c r="AB97" s="75">
        <f>-STOA!O97</f>
        <v>0</v>
      </c>
      <c r="AC97">
        <f t="shared" si="3"/>
        <v>16.597367524770629</v>
      </c>
      <c r="AD97">
        <f t="shared" si="4"/>
        <v>1405.4162764688101</v>
      </c>
      <c r="AE97">
        <f>'IDT-1'!C97</f>
        <v>0</v>
      </c>
      <c r="AF97" s="24"/>
      <c r="AG97">
        <f t="shared" si="5"/>
        <v>1405.4162764688101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-231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3.2662</v>
      </c>
      <c r="E98">
        <f>GT_NG!Q98</f>
        <v>7.0894502228826157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60.000000000000007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880.04706176270292</v>
      </c>
      <c r="P98" s="36">
        <v>68.430000000000007</v>
      </c>
      <c r="Q98" s="36">
        <v>19.96253911716067</v>
      </c>
      <c r="R98" s="38">
        <v>0</v>
      </c>
      <c r="S98" s="38">
        <v>0</v>
      </c>
      <c r="T98" s="37">
        <f>SUMPRODUCT(LTA!J98:AN98,LTA!J$101:AN$101,LTA!J$104:AN$104)</f>
        <v>33.770000000000003</v>
      </c>
      <c r="U98" s="37">
        <f>SUMPRODUCT(LTA!J98:AN98,LTA!J$102:AN$102,LTA!J$104:AN$104)</f>
        <v>117.56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418.70000000000005</v>
      </c>
      <c r="AB98" s="75">
        <f>-STOA!O98</f>
        <v>0</v>
      </c>
      <c r="AC98">
        <f t="shared" si="3"/>
        <v>16.627678162381606</v>
      </c>
      <c r="AD98">
        <f t="shared" si="4"/>
        <v>1398.7859658311988</v>
      </c>
      <c r="AE98">
        <f>'IDT-1'!C98</f>
        <v>0</v>
      </c>
      <c r="AF98" s="24"/>
      <c r="AG98">
        <f t="shared" si="5"/>
        <v>1398.7859658311988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-236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0.14602246999999982</v>
      </c>
      <c r="E99">
        <f t="shared" si="6"/>
        <v>0.16646671399310523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1.2769662949961027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19.188015608151744</v>
      </c>
      <c r="P99" s="36">
        <f t="shared" si="6"/>
        <v>1.4462425000000017</v>
      </c>
      <c r="Q99" s="36">
        <f t="shared" si="6"/>
        <v>0.40349495543898778</v>
      </c>
      <c r="R99" s="38">
        <f t="shared" si="6"/>
        <v>0.2876768359276925</v>
      </c>
      <c r="S99" s="38">
        <f t="shared" si="6"/>
        <v>0</v>
      </c>
      <c r="T99" s="37">
        <f t="shared" si="6"/>
        <v>2.4165750000000008</v>
      </c>
      <c r="U99" s="37">
        <f t="shared" si="6"/>
        <v>2.7430999999999992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-2.7332049999999999</v>
      </c>
      <c r="AA99" s="75">
        <f t="shared" si="6"/>
        <v>8.2872475000000065</v>
      </c>
      <c r="AB99" s="75">
        <f t="shared" si="6"/>
        <v>-0.58599999999999997</v>
      </c>
      <c r="AC99">
        <f t="shared" si="6"/>
        <v>0.37677178697801489</v>
      </c>
      <c r="AD99">
        <f t="shared" si="6"/>
        <v>31.693307520909649</v>
      </c>
      <c r="AE99">
        <f t="shared" si="6"/>
        <v>-0.16590649999999998</v>
      </c>
      <c r="AG99">
        <f t="shared" si="6"/>
        <v>31.527401020909654</v>
      </c>
      <c r="AI99">
        <f t="shared" si="6"/>
        <v>0</v>
      </c>
      <c r="AJ99">
        <f t="shared" si="6"/>
        <v>0</v>
      </c>
      <c r="AK99">
        <f t="shared" si="6"/>
        <v>3.4854999999999997E-2</v>
      </c>
      <c r="AL99">
        <f t="shared" si="6"/>
        <v>-2.0295000000000001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8.0039400000000001</v>
      </c>
      <c r="E3">
        <f>GT_NG!T3</f>
        <v>10.94569696969697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66.16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1030.9308938767704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443.85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</v>
      </c>
      <c r="AA3" s="75">
        <f>STOA!J3</f>
        <v>356.90999999999997</v>
      </c>
      <c r="AB3" s="75">
        <f>-STOA!P3</f>
        <v>0</v>
      </c>
      <c r="AC3">
        <f>SUMIF(B3:AB3,"&gt;0")*$AC$2-SUMIF(B3:AB3,"&lt;0")*($AC$2/(1-$AC$2))+SUMIF(AI3:AR3,"&gt;0")*$AC$2-SUMIF(AI3:AR3,"&lt;0")*($AC$2/(1-$AC$2))</f>
        <v>18.277254599008625</v>
      </c>
      <c r="AD3">
        <f>SUM(B3:AB3,AI3:AR3)-AC3</f>
        <v>2044.6213483956797</v>
      </c>
      <c r="AE3">
        <f>'IDT-1'!F3</f>
        <v>-136</v>
      </c>
      <c r="AF3" s="24"/>
      <c r="AG3">
        <f>SUM(AD3:AF3)</f>
        <v>1908.6213483956797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10.94569696969697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66.16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1030.9308938767704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443.85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-72</v>
      </c>
      <c r="AA4" s="75">
        <f>STOA!J4</f>
        <v>356.90999999999997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18.854332887951323</v>
      </c>
      <c r="AD4">
        <f t="shared" ref="AD4:AD67" si="1">SUM(B4:AB4,AI4:AR4)-AC4</f>
        <v>1979.0442701067368</v>
      </c>
      <c r="AE4">
        <f>'IDT-1'!F4</f>
        <v>-90</v>
      </c>
      <c r="AF4" s="24"/>
      <c r="AG4">
        <f t="shared" ref="AG4:AG67" si="2">SUM(AD4:AF4)</f>
        <v>1889.0442701067368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10.94569696969697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66.16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1025.8391422106636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441.6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-116</v>
      </c>
      <c r="AA5" s="75">
        <f>STOA!J5</f>
        <v>356.90999999999997</v>
      </c>
      <c r="AB5" s="75">
        <f>-STOA!P5</f>
        <v>0</v>
      </c>
      <c r="AC5">
        <f t="shared" si="0"/>
        <v>19.180363084266173</v>
      </c>
      <c r="AD5">
        <f t="shared" si="1"/>
        <v>1927.3764882443149</v>
      </c>
      <c r="AE5">
        <f>'IDT-1'!F5</f>
        <v>-64.582999999999998</v>
      </c>
      <c r="AF5" s="24"/>
      <c r="AG5">
        <f t="shared" si="2"/>
        <v>1862.7934882443149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10.94569696969697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66.16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1025.8391422106636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441.75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-147</v>
      </c>
      <c r="AA6" s="75">
        <f>STOA!J6</f>
        <v>356.90999999999997</v>
      </c>
      <c r="AB6" s="75">
        <f>-STOA!P6</f>
        <v>0</v>
      </c>
      <c r="AC6">
        <f t="shared" si="0"/>
        <v>19.456905037454227</v>
      </c>
      <c r="AD6">
        <f t="shared" si="1"/>
        <v>1896.2499462911271</v>
      </c>
      <c r="AE6">
        <f>'IDT-1'!F6</f>
        <v>-54.780999999999999</v>
      </c>
      <c r="AF6" s="24"/>
      <c r="AG6">
        <f t="shared" si="2"/>
        <v>1841.4689462911272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10.94569696969697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66.16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1024.2857655068744</v>
      </c>
      <c r="P7" s="36">
        <v>75.22</v>
      </c>
      <c r="Q7" s="36">
        <v>26.79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441.93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-144</v>
      </c>
      <c r="AA7" s="75">
        <f>STOA!J7</f>
        <v>356.91999999999996</v>
      </c>
      <c r="AB7" s="75">
        <f>-STOA!P7</f>
        <v>0</v>
      </c>
      <c r="AC7">
        <f t="shared" si="0"/>
        <v>19.418272939894297</v>
      </c>
      <c r="AD7">
        <f t="shared" si="1"/>
        <v>1897.925201684898</v>
      </c>
      <c r="AE7">
        <f>'IDT-1'!F7</f>
        <v>-66.313000000000002</v>
      </c>
      <c r="AF7" s="24"/>
      <c r="AG7">
        <f t="shared" si="2"/>
        <v>1831.6122016848979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10.94569696969697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66.16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1023.9678062833829</v>
      </c>
      <c r="P8" s="36">
        <v>75.22</v>
      </c>
      <c r="Q8" s="36">
        <v>26.79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437.48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-191</v>
      </c>
      <c r="AA8" s="75">
        <f>STOA!J8</f>
        <v>356.91999999999996</v>
      </c>
      <c r="AB8" s="75">
        <f>-STOA!P8</f>
        <v>0</v>
      </c>
      <c r="AC8">
        <f t="shared" si="0"/>
        <v>19.793586892270753</v>
      </c>
      <c r="AD8">
        <f t="shared" si="1"/>
        <v>1845.7819285090297</v>
      </c>
      <c r="AE8">
        <f>'IDT-1'!F8</f>
        <v>-41.518000000000001</v>
      </c>
      <c r="AF8" s="24"/>
      <c r="AG8">
        <f t="shared" si="2"/>
        <v>1804.2639285090297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10.94569696969697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1025.2795238888175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437.49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-253</v>
      </c>
      <c r="AA9" s="75">
        <f>STOA!J9</f>
        <v>356.91999999999996</v>
      </c>
      <c r="AB9" s="75">
        <f>-STOA!P9</f>
        <v>0</v>
      </c>
      <c r="AC9">
        <f t="shared" si="0"/>
        <v>20.389453913574688</v>
      </c>
      <c r="AD9">
        <f t="shared" si="1"/>
        <v>1788.3477790931604</v>
      </c>
      <c r="AE9">
        <f>'IDT-1'!F9</f>
        <v>0</v>
      </c>
      <c r="AF9" s="24"/>
      <c r="AG9">
        <f t="shared" si="2"/>
        <v>1788.3477790931604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10.94569696969697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1025.2795238888175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437.58000000000004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-275</v>
      </c>
      <c r="AA10" s="75">
        <f>STOA!J10</f>
        <v>356.91999999999996</v>
      </c>
      <c r="AB10" s="75">
        <f>-STOA!P10</f>
        <v>0</v>
      </c>
      <c r="AC10">
        <f t="shared" si="0"/>
        <v>20.585564719062987</v>
      </c>
      <c r="AD10">
        <f t="shared" si="1"/>
        <v>1766.2416682876722</v>
      </c>
      <c r="AE10">
        <f>'IDT-1'!F10</f>
        <v>0</v>
      </c>
      <c r="AF10" s="24"/>
      <c r="AG10">
        <f t="shared" si="2"/>
        <v>1766.2416682876722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10.94569696969697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1015.4079402617451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437.59000000000003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-295</v>
      </c>
      <c r="AA11" s="75">
        <f>STOA!J11</f>
        <v>356.91999999999996</v>
      </c>
      <c r="AB11" s="75">
        <f>-STOA!P11</f>
        <v>0</v>
      </c>
      <c r="AC11">
        <f t="shared" si="0"/>
        <v>20.846713333588653</v>
      </c>
      <c r="AD11">
        <f t="shared" si="1"/>
        <v>1755.4789360460741</v>
      </c>
      <c r="AE11">
        <f>'IDT-1'!F11</f>
        <v>0</v>
      </c>
      <c r="AF11" s="24"/>
      <c r="AG11">
        <f t="shared" si="2"/>
        <v>1755.4789360460741</v>
      </c>
      <c r="AI11" s="34">
        <f>PXIL!J11</f>
        <v>0</v>
      </c>
      <c r="AJ11" s="34">
        <f>PXIL!P11</f>
        <v>0</v>
      </c>
      <c r="AK11" s="34">
        <f>RTM_IEX!J11</f>
        <v>19.36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10.935818181818183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1014.4644428189138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437.66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-318</v>
      </c>
      <c r="AA12" s="75">
        <f>STOA!J12</f>
        <v>356.91999999999996</v>
      </c>
      <c r="AB12" s="75">
        <f>-STOA!P12</f>
        <v>0</v>
      </c>
      <c r="AC12">
        <f t="shared" si="0"/>
        <v>21.060208555768895</v>
      </c>
      <c r="AD12">
        <f t="shared" si="1"/>
        <v>1733.322064593184</v>
      </c>
      <c r="AE12">
        <f>'IDT-1'!F12</f>
        <v>0</v>
      </c>
      <c r="AF12" s="24"/>
      <c r="AG12">
        <f t="shared" si="2"/>
        <v>1733.322064593184</v>
      </c>
      <c r="AI12" s="34">
        <f>PXIL!J12</f>
        <v>0</v>
      </c>
      <c r="AJ12" s="34">
        <f>PXIL!P12</f>
        <v>0</v>
      </c>
      <c r="AK12" s="34">
        <f>RTM_IEX!J12</f>
        <v>21.3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11.97062423500612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1013.758119450918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437.70000000000005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-333</v>
      </c>
      <c r="AA13" s="75">
        <f>STOA!J13</f>
        <v>356.91999999999996</v>
      </c>
      <c r="AB13" s="75">
        <f>-STOA!P13</f>
        <v>0</v>
      </c>
      <c r="AC13">
        <f t="shared" si="0"/>
        <v>21.179551116231522</v>
      </c>
      <c r="AD13">
        <f t="shared" si="1"/>
        <v>1716.6312047179135</v>
      </c>
      <c r="AE13">
        <f>'IDT-1'!F13</f>
        <v>0</v>
      </c>
      <c r="AF13" s="24"/>
      <c r="AG13">
        <f t="shared" si="2"/>
        <v>1716.6312047179135</v>
      </c>
      <c r="AI13" s="34">
        <f>PXIL!J13</f>
        <v>0</v>
      </c>
      <c r="AJ13" s="34">
        <f>PXIL!P13</f>
        <v>0</v>
      </c>
      <c r="AK13" s="34">
        <f>RTM_IEX!J13</f>
        <v>19.36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11.97062423500612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1013.0746599328232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437.71000000000004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-355</v>
      </c>
      <c r="AA14" s="75">
        <f>STOA!J14</f>
        <v>356.91999999999996</v>
      </c>
      <c r="AB14" s="75">
        <f>-STOA!P14</f>
        <v>0</v>
      </c>
      <c r="AC14">
        <f t="shared" si="0"/>
        <v>21.368943477960578</v>
      </c>
      <c r="AD14">
        <f t="shared" si="1"/>
        <v>1693.7683528380894</v>
      </c>
      <c r="AE14">
        <f>'IDT-1'!F14</f>
        <v>0</v>
      </c>
      <c r="AF14" s="24"/>
      <c r="AG14">
        <f t="shared" si="2"/>
        <v>1693.7683528380894</v>
      </c>
      <c r="AI14" s="34">
        <f>PXIL!J14</f>
        <v>0</v>
      </c>
      <c r="AJ14" s="34">
        <f>PXIL!P14</f>
        <v>0</v>
      </c>
      <c r="AK14" s="34">
        <f>RTM_IEX!J14</f>
        <v>19.36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11.97062423500612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1013.5566190311822</v>
      </c>
      <c r="P15" s="36">
        <v>75.22</v>
      </c>
      <c r="Q15" s="36">
        <v>26.79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437.75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-376</v>
      </c>
      <c r="AA15" s="75">
        <f>STOA!J15</f>
        <v>356.90999999999997</v>
      </c>
      <c r="AB15" s="75">
        <f>-STOA!P15</f>
        <v>0</v>
      </c>
      <c r="AC15">
        <f t="shared" si="0"/>
        <v>21.772937395992244</v>
      </c>
      <c r="AD15">
        <f t="shared" si="1"/>
        <v>1697.0863180184169</v>
      </c>
      <c r="AE15">
        <f>'IDT-1'!F15</f>
        <v>0</v>
      </c>
      <c r="AF15" s="24"/>
      <c r="AG15">
        <f t="shared" si="2"/>
        <v>1697.0863180184169</v>
      </c>
      <c r="AI15" s="34">
        <f>PXIL!J15</f>
        <v>0</v>
      </c>
      <c r="AJ15" s="34">
        <f>PXIL!P15</f>
        <v>0</v>
      </c>
      <c r="AK15" s="34">
        <f>RTM_IEX!J15</f>
        <v>43.57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11.97062423500612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1013.5566190311822</v>
      </c>
      <c r="P16" s="36">
        <v>75.22</v>
      </c>
      <c r="Q16" s="36">
        <v>26.79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437.76000000000005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-394</v>
      </c>
      <c r="AA16" s="75">
        <f>STOA!J16</f>
        <v>356.90999999999997</v>
      </c>
      <c r="AB16" s="75">
        <f>-STOA!P16</f>
        <v>0</v>
      </c>
      <c r="AC16">
        <f t="shared" si="0"/>
        <v>21.932831691391758</v>
      </c>
      <c r="AD16">
        <f t="shared" si="1"/>
        <v>1678.936423723017</v>
      </c>
      <c r="AE16">
        <f>'IDT-1'!F16</f>
        <v>0</v>
      </c>
      <c r="AF16" s="24"/>
      <c r="AG16">
        <f t="shared" si="2"/>
        <v>1678.936423723017</v>
      </c>
      <c r="AI16" s="34">
        <f>PXIL!J16</f>
        <v>0</v>
      </c>
      <c r="AJ16" s="34">
        <f>PXIL!P16</f>
        <v>0</v>
      </c>
      <c r="AK16" s="34">
        <f>RTM_IEX!J16</f>
        <v>43.57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11.97062423500612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1013.7543870355731</v>
      </c>
      <c r="P17" s="36">
        <v>75.22</v>
      </c>
      <c r="Q17" s="36">
        <v>26.79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442.26000000000005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-417</v>
      </c>
      <c r="AA17" s="75">
        <f>STOA!J17</f>
        <v>356.90999999999997</v>
      </c>
      <c r="AB17" s="75">
        <f>-STOA!P17</f>
        <v>0</v>
      </c>
      <c r="AC17">
        <f t="shared" si="0"/>
        <v>22.152848982840887</v>
      </c>
      <c r="AD17">
        <f t="shared" si="1"/>
        <v>1657.5141744359591</v>
      </c>
      <c r="AE17">
        <f>'IDT-1'!F17</f>
        <v>0</v>
      </c>
      <c r="AF17" s="24"/>
      <c r="AG17">
        <f t="shared" si="2"/>
        <v>1657.5141744359591</v>
      </c>
      <c r="AI17" s="34">
        <f>PXIL!J17</f>
        <v>0</v>
      </c>
      <c r="AJ17" s="34">
        <f>PXIL!P17</f>
        <v>0</v>
      </c>
      <c r="AK17" s="34">
        <f>RTM_IEX!J17</f>
        <v>40.67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11.97062423500612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998.76511326356967</v>
      </c>
      <c r="P18" s="36">
        <v>75.22</v>
      </c>
      <c r="Q18" s="36">
        <v>26.79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442.38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-436</v>
      </c>
      <c r="AA18" s="75">
        <f>STOA!J18</f>
        <v>356.90999999999997</v>
      </c>
      <c r="AB18" s="75">
        <f>-STOA!P18</f>
        <v>0</v>
      </c>
      <c r="AC18">
        <f t="shared" si="0"/>
        <v>22.182147796568973</v>
      </c>
      <c r="AD18">
        <f t="shared" si="1"/>
        <v>1622.6456018502276</v>
      </c>
      <c r="AE18">
        <f>'IDT-1'!F18</f>
        <v>0</v>
      </c>
      <c r="AF18" s="24"/>
      <c r="AG18">
        <f t="shared" si="2"/>
        <v>1622.6456018502276</v>
      </c>
      <c r="AI18" s="34">
        <f>PXIL!J18</f>
        <v>0</v>
      </c>
      <c r="AJ18" s="34">
        <f>PXIL!P18</f>
        <v>0</v>
      </c>
      <c r="AK18" s="34">
        <f>RTM_IEX!J18</f>
        <v>39.700000000000003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11.97062423500612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61.177281009732894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973.10806254948534</v>
      </c>
      <c r="P19" s="36">
        <v>75.22</v>
      </c>
      <c r="Q19" s="36">
        <v>26.79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442.56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-410.6</v>
      </c>
      <c r="AA19" s="75">
        <f>STOA!J19</f>
        <v>356.90999999999997</v>
      </c>
      <c r="AB19" s="75">
        <f>-STOA!P19</f>
        <v>0</v>
      </c>
      <c r="AC19">
        <f t="shared" si="0"/>
        <v>21.365109384106916</v>
      </c>
      <c r="AD19">
        <f t="shared" si="1"/>
        <v>1581.642870558338</v>
      </c>
      <c r="AE19">
        <f>'IDT-1'!F19</f>
        <v>0</v>
      </c>
      <c r="AF19" s="24"/>
      <c r="AG19">
        <f t="shared" si="2"/>
        <v>1581.642870558338</v>
      </c>
      <c r="AI19" s="34">
        <f>PXIL!J19</f>
        <v>0</v>
      </c>
      <c r="AJ19" s="34">
        <f>PXIL!P19</f>
        <v>0</v>
      </c>
      <c r="AK19" s="34">
        <f>RTM_IEX!J19</f>
        <v>6.78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11.97062423500612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61.177281009732894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944.87194187014768</v>
      </c>
      <c r="P20" s="36">
        <v>75.22</v>
      </c>
      <c r="Q20" s="36">
        <v>26.79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438.05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-406.1</v>
      </c>
      <c r="AA20" s="75">
        <f>STOA!J20</f>
        <v>356.90999999999997</v>
      </c>
      <c r="AB20" s="75">
        <f>-STOA!P20</f>
        <v>0</v>
      </c>
      <c r="AC20">
        <f t="shared" si="0"/>
        <v>21.147695948278866</v>
      </c>
      <c r="AD20">
        <f t="shared" si="1"/>
        <v>1566.1941633148283</v>
      </c>
      <c r="AE20">
        <f>'IDT-1'!F20</f>
        <v>0</v>
      </c>
      <c r="AF20" s="24"/>
      <c r="AG20">
        <f t="shared" si="2"/>
        <v>1566.1941633148283</v>
      </c>
      <c r="AI20" s="34">
        <f>PXIL!J20</f>
        <v>0</v>
      </c>
      <c r="AJ20" s="34">
        <f>PXIL!P20</f>
        <v>0</v>
      </c>
      <c r="AK20" s="34">
        <f>RTM_IEX!J20</f>
        <v>19.36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11.97062423500612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58.810000000000009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891.7141924820238</v>
      </c>
      <c r="P21" s="36">
        <v>75.22</v>
      </c>
      <c r="Q21" s="36">
        <v>26.79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388.3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-161</v>
      </c>
      <c r="AA21" s="75">
        <f>STOA!J21</f>
        <v>356.90999999999997</v>
      </c>
      <c r="AB21" s="75">
        <f>-STOA!P21</f>
        <v>0</v>
      </c>
      <c r="AC21">
        <f t="shared" si="0"/>
        <v>18.966888310317678</v>
      </c>
      <c r="AD21">
        <f t="shared" si="1"/>
        <v>1565.839940554933</v>
      </c>
      <c r="AE21">
        <f>'IDT-1'!F21</f>
        <v>0</v>
      </c>
      <c r="AF21" s="24"/>
      <c r="AG21">
        <f t="shared" si="2"/>
        <v>1565.839940554933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-123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11.97062423500612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58.810000000000009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820.95889113572196</v>
      </c>
      <c r="P22" s="36">
        <v>75.22</v>
      </c>
      <c r="Q22" s="36">
        <v>26.79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388.44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-175</v>
      </c>
      <c r="AA22" s="75">
        <f>STOA!J22</f>
        <v>356.90999999999997</v>
      </c>
      <c r="AB22" s="75">
        <f>-STOA!P22</f>
        <v>0</v>
      </c>
      <c r="AC22">
        <f t="shared" si="0"/>
        <v>17.883811027316064</v>
      </c>
      <c r="AD22">
        <f t="shared" si="1"/>
        <v>1548.3077164916328</v>
      </c>
      <c r="AE22">
        <f>'IDT-1'!F22</f>
        <v>0</v>
      </c>
      <c r="AF22" s="24"/>
      <c r="AG22">
        <f t="shared" si="2"/>
        <v>1548.3077164916328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-57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11.97062423500612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58.810000000000009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776.96861517335924</v>
      </c>
      <c r="P23" s="36">
        <v>75.22</v>
      </c>
      <c r="Q23" s="36">
        <v>26.79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438.24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-199</v>
      </c>
      <c r="AA23" s="75">
        <f>STOA!J23</f>
        <v>356.71999999999997</v>
      </c>
      <c r="AB23" s="75">
        <f>-STOA!P23</f>
        <v>0</v>
      </c>
      <c r="AC23">
        <f t="shared" si="0"/>
        <v>17.746823920881173</v>
      </c>
      <c r="AD23">
        <f t="shared" si="1"/>
        <v>1575.0644276357052</v>
      </c>
      <c r="AE23">
        <f>'IDT-1'!F23</f>
        <v>0</v>
      </c>
      <c r="AF23" s="24"/>
      <c r="AG23">
        <f t="shared" si="2"/>
        <v>1575.0644276357052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-12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11.97062423500612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58.810000000000009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764.17951983751584</v>
      </c>
      <c r="P24" s="36">
        <v>75.22</v>
      </c>
      <c r="Q24" s="36">
        <v>26.79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438.23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-237</v>
      </c>
      <c r="AA24" s="75">
        <f>STOA!J24</f>
        <v>356.71999999999997</v>
      </c>
      <c r="AB24" s="75">
        <f>-STOA!P24</f>
        <v>0</v>
      </c>
      <c r="AC24">
        <f t="shared" si="0"/>
        <v>17.924687197502831</v>
      </c>
      <c r="AD24">
        <f t="shared" si="1"/>
        <v>1542.8674690232399</v>
      </c>
      <c r="AE24">
        <f>'IDT-1'!F24</f>
        <v>0</v>
      </c>
      <c r="AF24" s="24"/>
      <c r="AG24">
        <f t="shared" si="2"/>
        <v>1542.8674690232399</v>
      </c>
      <c r="AI24" s="34">
        <f>PXIL!J24</f>
        <v>0</v>
      </c>
      <c r="AJ24" s="34">
        <f>PXIL!P24</f>
        <v>0</v>
      </c>
      <c r="AK24" s="34">
        <f>RTM_IEX!J24</f>
        <v>6.78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11.97062423500612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58.810000000000009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777.37968616929095</v>
      </c>
      <c r="P25" s="36">
        <v>75.22</v>
      </c>
      <c r="Q25" s="36">
        <v>26.79</v>
      </c>
      <c r="R25" s="38">
        <v>0</v>
      </c>
      <c r="S25" s="38">
        <v>0</v>
      </c>
      <c r="T25" s="37">
        <f>SUMPRODUCT(LTA!J25:AN25,LTA!J$101:AN$101,LTA!J$105:AN$105)</f>
        <v>0.28000000000000003</v>
      </c>
      <c r="U25" s="37">
        <f>SUMPRODUCT(LTA!J25:AN25,LTA!J$102:AN$102,LTA!J$105:AN$105)</f>
        <v>438.68882200000002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-264</v>
      </c>
      <c r="AA25" s="75">
        <f>STOA!J25</f>
        <v>356.71999999999997</v>
      </c>
      <c r="AB25" s="75">
        <f>-STOA!P25</f>
        <v>0</v>
      </c>
      <c r="AC25">
        <f t="shared" si="0"/>
        <v>18.346635737921723</v>
      </c>
      <c r="AD25">
        <f t="shared" si="1"/>
        <v>1536.1545088145961</v>
      </c>
      <c r="AE25">
        <f>'IDT-1'!F25</f>
        <v>0</v>
      </c>
      <c r="AF25" s="24"/>
      <c r="AG25">
        <f t="shared" si="2"/>
        <v>1536.1545088145961</v>
      </c>
      <c r="AI25" s="34">
        <f>PXIL!J25</f>
        <v>0</v>
      </c>
      <c r="AJ25" s="34">
        <f>PXIL!P25</f>
        <v>0</v>
      </c>
      <c r="AK25" s="34">
        <f>RTM_IEX!J25</f>
        <v>13.55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11.97062423500612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58.810000000000009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778.01970990376174</v>
      </c>
      <c r="P26" s="36">
        <v>75.22</v>
      </c>
      <c r="Q26" s="36">
        <v>26.79</v>
      </c>
      <c r="R26" s="38">
        <v>0</v>
      </c>
      <c r="S26" s="38">
        <v>0</v>
      </c>
      <c r="T26" s="37">
        <f>SUMPRODUCT(LTA!J26:AN26,LTA!J$101:AN$101,LTA!J$105:AN$105)</f>
        <v>1.48</v>
      </c>
      <c r="U26" s="37">
        <f>SUMPRODUCT(LTA!J26:AN26,LTA!J$102:AN$102,LTA!J$105:AN$105)</f>
        <v>440.52605399999999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-284</v>
      </c>
      <c r="AA26" s="75">
        <f>STOA!J26</f>
        <v>356.71999999999997</v>
      </c>
      <c r="AB26" s="75">
        <f>-STOA!P26</f>
        <v>0</v>
      </c>
      <c r="AC26">
        <f t="shared" si="0"/>
        <v>18.526099414050925</v>
      </c>
      <c r="AD26">
        <f t="shared" si="1"/>
        <v>1496.1023008729376</v>
      </c>
      <c r="AE26">
        <f>'IDT-1'!F26</f>
        <v>0</v>
      </c>
      <c r="AF26" s="24"/>
      <c r="AG26">
        <f t="shared" si="2"/>
        <v>1496.1023008729376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11.97062423500612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734.83975086580836</v>
      </c>
      <c r="P27" s="36">
        <v>71.820000000000007</v>
      </c>
      <c r="Q27" s="36">
        <v>26.79</v>
      </c>
      <c r="R27" s="38">
        <v>3.8900000000000006</v>
      </c>
      <c r="S27" s="38">
        <v>0</v>
      </c>
      <c r="T27" s="37">
        <f>SUMPRODUCT(LTA!J27:AN27,LTA!J$101:AN$101,LTA!J$105:AN$105)</f>
        <v>4.0599999999999996</v>
      </c>
      <c r="U27" s="37">
        <f>SUMPRODUCT(LTA!J27:AN27,LTA!J$102:AN$102,LTA!J$105:AN$105)</f>
        <v>442.17304300000001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-310</v>
      </c>
      <c r="AA27" s="75">
        <f>STOA!J27</f>
        <v>356.53999999999996</v>
      </c>
      <c r="AB27" s="75">
        <f>-STOA!P27</f>
        <v>0</v>
      </c>
      <c r="AC27">
        <f t="shared" si="0"/>
        <v>18.390238210727428</v>
      </c>
      <c r="AD27">
        <f t="shared" si="1"/>
        <v>1434.5951920383079</v>
      </c>
      <c r="AE27">
        <f>'IDT-1'!F27</f>
        <v>0</v>
      </c>
      <c r="AF27" s="24"/>
      <c r="AG27">
        <f t="shared" si="2"/>
        <v>1434.5951920383079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11.97062423500612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734.75436434576295</v>
      </c>
      <c r="P28" s="36">
        <v>75.22</v>
      </c>
      <c r="Q28" s="36">
        <v>26.79</v>
      </c>
      <c r="R28" s="38">
        <v>9.2200000000000006</v>
      </c>
      <c r="S28" s="38">
        <v>0</v>
      </c>
      <c r="T28" s="37">
        <f>SUMPRODUCT(LTA!J28:AN28,LTA!J$101:AN$101,LTA!J$105:AN$105)</f>
        <v>7.04</v>
      </c>
      <c r="U28" s="37">
        <f>SUMPRODUCT(LTA!J28:AN28,LTA!J$102:AN$102,LTA!J$105:AN$105)</f>
        <v>449.23613900000004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-331</v>
      </c>
      <c r="AA28" s="75">
        <f>STOA!J28</f>
        <v>356.53999999999996</v>
      </c>
      <c r="AB28" s="75">
        <f>-STOA!P28</f>
        <v>0</v>
      </c>
      <c r="AC28">
        <f t="shared" si="0"/>
        <v>18.705618222028349</v>
      </c>
      <c r="AD28">
        <f t="shared" si="1"/>
        <v>1435.9675215069617</v>
      </c>
      <c r="AE28">
        <f>'IDT-1'!F28</f>
        <v>0</v>
      </c>
      <c r="AF28" s="24"/>
      <c r="AG28">
        <f t="shared" si="2"/>
        <v>1435.9675215069617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11.97062423500612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748.48006840100254</v>
      </c>
      <c r="P29" s="36">
        <v>75.22</v>
      </c>
      <c r="Q29" s="36">
        <v>26.79</v>
      </c>
      <c r="R29" s="38">
        <v>15.12</v>
      </c>
      <c r="S29" s="38">
        <v>0</v>
      </c>
      <c r="T29" s="37">
        <f>SUMPRODUCT(LTA!J29:AN29,LTA!J$101:AN$101,LTA!J$105:AN$105)</f>
        <v>11.81</v>
      </c>
      <c r="U29" s="37">
        <f>SUMPRODUCT(LTA!J29:AN29,LTA!J$102:AN$102,LTA!J$105:AN$105)</f>
        <v>449.86602300000004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-365</v>
      </c>
      <c r="AA29" s="75">
        <f>STOA!J29</f>
        <v>356.53999999999996</v>
      </c>
      <c r="AB29" s="75">
        <f>-STOA!P29</f>
        <v>0</v>
      </c>
      <c r="AC29">
        <f t="shared" si="0"/>
        <v>19.20106535010251</v>
      </c>
      <c r="AD29">
        <f t="shared" si="1"/>
        <v>1429.4976624341271</v>
      </c>
      <c r="AE29">
        <f>'IDT-1'!F29</f>
        <v>0</v>
      </c>
      <c r="AF29" s="24"/>
      <c r="AG29">
        <f t="shared" si="2"/>
        <v>1429.4976624341271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11.982169390787517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735.45405723526835</v>
      </c>
      <c r="P30" s="36">
        <v>75.22</v>
      </c>
      <c r="Q30" s="36">
        <v>26.79</v>
      </c>
      <c r="R30" s="38">
        <v>23.199999999999996</v>
      </c>
      <c r="S30" s="38">
        <v>0</v>
      </c>
      <c r="T30" s="37">
        <f>SUMPRODUCT(LTA!J30:AN30,LTA!J$101:AN$101,LTA!J$105:AN$105)</f>
        <v>17.43</v>
      </c>
      <c r="U30" s="37">
        <f>SUMPRODUCT(LTA!J30:AN30,LTA!J$102:AN$102,LTA!J$105:AN$105)</f>
        <v>454.45327100000003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-353</v>
      </c>
      <c r="AA30" s="75">
        <f>STOA!J30</f>
        <v>356.53999999999996</v>
      </c>
      <c r="AB30" s="75">
        <f>-STOA!P30</f>
        <v>0</v>
      </c>
      <c r="AC30">
        <f t="shared" si="0"/>
        <v>19.336247106836883</v>
      </c>
      <c r="AD30">
        <f t="shared" si="1"/>
        <v>1424.6352626674397</v>
      </c>
      <c r="AE30">
        <f>'IDT-1'!F30</f>
        <v>0</v>
      </c>
      <c r="AF30" s="24"/>
      <c r="AG30">
        <f t="shared" si="2"/>
        <v>1424.6352626674397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-22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11.978609625668451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733.28422095862391</v>
      </c>
      <c r="P31" s="36">
        <v>75.22</v>
      </c>
      <c r="Q31" s="36">
        <v>7.75</v>
      </c>
      <c r="R31" s="38">
        <v>23.199999999999996</v>
      </c>
      <c r="S31" s="38">
        <v>0</v>
      </c>
      <c r="T31" s="37">
        <f>SUMPRODUCT(LTA!J31:AN31,LTA!J$101:AN$101,LTA!J$105:AN$105)</f>
        <v>23.58</v>
      </c>
      <c r="U31" s="37">
        <f>SUMPRODUCT(LTA!J31:AN31,LTA!J$102:AN$102,LTA!J$105:AN$105)</f>
        <v>451.26812600000005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-273</v>
      </c>
      <c r="AA31" s="75">
        <f>STOA!J31</f>
        <v>356.34999999999997</v>
      </c>
      <c r="AB31" s="75">
        <f>-STOA!P31</f>
        <v>0</v>
      </c>
      <c r="AC31">
        <f t="shared" si="0"/>
        <v>18.570275274160082</v>
      </c>
      <c r="AD31">
        <f t="shared" si="1"/>
        <v>1474.9626934583532</v>
      </c>
      <c r="AE31">
        <f>'IDT-1'!F31</f>
        <v>0</v>
      </c>
      <c r="AF31" s="24"/>
      <c r="AG31">
        <f t="shared" si="2"/>
        <v>1474.9626934583532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-34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11.978609625668451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731.73868663645135</v>
      </c>
      <c r="P32" s="36">
        <v>75.22</v>
      </c>
      <c r="Q32" s="36">
        <v>7.75</v>
      </c>
      <c r="R32" s="38">
        <v>20.199999999999996</v>
      </c>
      <c r="S32" s="38">
        <v>0</v>
      </c>
      <c r="T32" s="37">
        <f>SUMPRODUCT(LTA!J32:AN32,LTA!J$101:AN$101,LTA!J$105:AN$105)</f>
        <v>29.45</v>
      </c>
      <c r="U32" s="37">
        <f>SUMPRODUCT(LTA!J32:AN32,LTA!J$102:AN$102,LTA!J$105:AN$105)</f>
        <v>448.08371000000005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-286</v>
      </c>
      <c r="AA32" s="75">
        <f>STOA!J32</f>
        <v>356.34999999999997</v>
      </c>
      <c r="AB32" s="75">
        <f>-STOA!P32</f>
        <v>0</v>
      </c>
      <c r="AC32">
        <f t="shared" si="0"/>
        <v>18.65156711406911</v>
      </c>
      <c r="AD32">
        <f t="shared" si="1"/>
        <v>1462.0214512962716</v>
      </c>
      <c r="AE32">
        <f>'IDT-1'!F32</f>
        <v>0</v>
      </c>
      <c r="AF32" s="24"/>
      <c r="AG32">
        <f t="shared" si="2"/>
        <v>1462.0214512962716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-32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11.97062423500612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727.70180809001965</v>
      </c>
      <c r="P33" s="36">
        <v>75.22</v>
      </c>
      <c r="Q33" s="36">
        <v>7.75</v>
      </c>
      <c r="R33" s="38">
        <v>21.2</v>
      </c>
      <c r="S33" s="38">
        <v>0</v>
      </c>
      <c r="T33" s="37">
        <f>SUMPRODUCT(LTA!J33:AN33,LTA!J$101:AN$101,LTA!J$105:AN$105)</f>
        <v>35.97</v>
      </c>
      <c r="U33" s="37">
        <f>SUMPRODUCT(LTA!J33:AN33,LTA!J$102:AN$102,LTA!J$105:AN$105)</f>
        <v>447.23731300000009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-312</v>
      </c>
      <c r="AA33" s="75">
        <f>STOA!J33</f>
        <v>356.34999999999997</v>
      </c>
      <c r="AB33" s="75">
        <f>-STOA!P33</f>
        <v>0</v>
      </c>
      <c r="AC33">
        <f t="shared" si="0"/>
        <v>19.313925199420748</v>
      </c>
      <c r="AD33">
        <f t="shared" si="1"/>
        <v>1391.9878322738259</v>
      </c>
      <c r="AE33">
        <f>'IDT-1'!F33</f>
        <v>0</v>
      </c>
      <c r="AF33" s="24"/>
      <c r="AG33">
        <f t="shared" si="2"/>
        <v>1391.9878322738259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-78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11.97062423500612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727.57882062877229</v>
      </c>
      <c r="P34" s="36">
        <v>75.22</v>
      </c>
      <c r="Q34" s="36">
        <v>7.75</v>
      </c>
      <c r="R34" s="38">
        <v>21.2</v>
      </c>
      <c r="S34" s="38">
        <v>0</v>
      </c>
      <c r="T34" s="37">
        <f>SUMPRODUCT(LTA!J34:AN34,LTA!J$101:AN$101,LTA!J$105:AN$105)</f>
        <v>43.81</v>
      </c>
      <c r="U34" s="37">
        <f>SUMPRODUCT(LTA!J34:AN34,LTA!J$102:AN$102,LTA!J$105:AN$105)</f>
        <v>443.67678500000011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-340</v>
      </c>
      <c r="AA34" s="75">
        <f>STOA!J34</f>
        <v>356.34999999999997</v>
      </c>
      <c r="AB34" s="75">
        <f>-STOA!P34</f>
        <v>0</v>
      </c>
      <c r="AC34">
        <f t="shared" si="0"/>
        <v>19.528064813805674</v>
      </c>
      <c r="AD34">
        <f t="shared" si="1"/>
        <v>1375.9301771981936</v>
      </c>
      <c r="AE34">
        <f>'IDT-1'!F34</f>
        <v>0</v>
      </c>
      <c r="AF34" s="24"/>
      <c r="AG34">
        <f t="shared" si="2"/>
        <v>1375.9301771981936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11.97062423500612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719.33360477229201</v>
      </c>
      <c r="P35" s="36">
        <v>75.22</v>
      </c>
      <c r="Q35" s="36">
        <v>7.75</v>
      </c>
      <c r="R35" s="38">
        <v>21.7</v>
      </c>
      <c r="S35" s="38">
        <v>0</v>
      </c>
      <c r="T35" s="37">
        <f>SUMPRODUCT(LTA!J35:AN35,LTA!J$101:AN$101,LTA!J$105:AN$105)</f>
        <v>52.07</v>
      </c>
      <c r="U35" s="37">
        <f>SUMPRODUCT(LTA!J35:AN35,LTA!J$102:AN$102,LTA!J$105:AN$105)</f>
        <v>440.05795800000004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-238</v>
      </c>
      <c r="AA35" s="75">
        <f>STOA!J35</f>
        <v>349.61</v>
      </c>
      <c r="AB35" s="75">
        <f>-STOA!P35</f>
        <v>0</v>
      </c>
      <c r="AC35">
        <f t="shared" si="0"/>
        <v>19.636756042156946</v>
      </c>
      <c r="AD35">
        <f t="shared" si="1"/>
        <v>1343.9774431133621</v>
      </c>
      <c r="AE35">
        <f>'IDT-1'!F35</f>
        <v>0</v>
      </c>
      <c r="AF35" s="24"/>
      <c r="AG35">
        <f t="shared" si="2"/>
        <v>1343.9774431133621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-194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11.97062423500612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718.65245727923514</v>
      </c>
      <c r="P36" s="36">
        <v>33.890000000000008</v>
      </c>
      <c r="Q36" s="36">
        <v>7.75</v>
      </c>
      <c r="R36" s="38">
        <v>22.2</v>
      </c>
      <c r="S36" s="38">
        <v>0</v>
      </c>
      <c r="T36" s="37">
        <f>SUMPRODUCT(LTA!J36:AN36,LTA!J$101:AN$101,LTA!J$105:AN$105)</f>
        <v>59.88</v>
      </c>
      <c r="U36" s="37">
        <f>SUMPRODUCT(LTA!J36:AN36,LTA!J$102:AN$102,LTA!J$105:AN$105)</f>
        <v>441.82350500000007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-379</v>
      </c>
      <c r="AA36" s="75">
        <f>STOA!J36</f>
        <v>349.61</v>
      </c>
      <c r="AB36" s="75">
        <f>-STOA!P36</f>
        <v>0</v>
      </c>
      <c r="AC36">
        <f t="shared" si="0"/>
        <v>19.098257059674385</v>
      </c>
      <c r="AD36">
        <f t="shared" si="1"/>
        <v>1341.5803416027879</v>
      </c>
      <c r="AE36">
        <f>'IDT-1'!F36</f>
        <v>0</v>
      </c>
      <c r="AF36" s="24"/>
      <c r="AG36">
        <f t="shared" si="2"/>
        <v>1341.5803416027879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-24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7.9437600000000002</v>
      </c>
      <c r="E37">
        <f>GT_NG!T37</f>
        <v>11.97062423500612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723.39141279354192</v>
      </c>
      <c r="P37" s="36">
        <v>33.890000000000008</v>
      </c>
      <c r="Q37" s="36">
        <v>7.75</v>
      </c>
      <c r="R37" s="38">
        <v>22.2</v>
      </c>
      <c r="S37" s="38">
        <v>0</v>
      </c>
      <c r="T37" s="37">
        <f>SUMPRODUCT(LTA!J37:AN37,LTA!J$101:AN$101,LTA!J$105:AN$105)</f>
        <v>66.510000000000005</v>
      </c>
      <c r="U37" s="37">
        <f>SUMPRODUCT(LTA!J37:AN37,LTA!J$102:AN$102,LTA!J$105:AN$105)</f>
        <v>446.51051000000001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-393</v>
      </c>
      <c r="AA37" s="75">
        <f>STOA!J37</f>
        <v>349.61</v>
      </c>
      <c r="AB37" s="75">
        <f>-STOA!P37</f>
        <v>0</v>
      </c>
      <c r="AC37">
        <f t="shared" si="0"/>
        <v>19.43433873368858</v>
      </c>
      <c r="AD37">
        <f t="shared" si="1"/>
        <v>1335.2400404430805</v>
      </c>
      <c r="AE37">
        <f>'IDT-1'!F37</f>
        <v>0</v>
      </c>
      <c r="AF37" s="24"/>
      <c r="AG37">
        <f t="shared" si="2"/>
        <v>1335.2400404430805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-32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7.9437600000000002</v>
      </c>
      <c r="E38">
        <f>GT_NG!T38</f>
        <v>11.97062423500612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724.57492062487108</v>
      </c>
      <c r="P38" s="36">
        <v>33.890000000000008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72.44</v>
      </c>
      <c r="U38" s="37">
        <f>SUMPRODUCT(LTA!J38:AN38,LTA!J$102:AN$102,LTA!J$105:AN$105)</f>
        <v>451.03261800000001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-409</v>
      </c>
      <c r="AA38" s="75">
        <f>STOA!J38</f>
        <v>349.61</v>
      </c>
      <c r="AB38" s="75">
        <f>-STOA!P38</f>
        <v>0</v>
      </c>
      <c r="AC38">
        <f t="shared" si="0"/>
        <v>19.643191555748423</v>
      </c>
      <c r="AD38">
        <f t="shared" si="1"/>
        <v>1336.6668034523498</v>
      </c>
      <c r="AE38">
        <f>'IDT-1'!F38</f>
        <v>0</v>
      </c>
      <c r="AF38" s="24"/>
      <c r="AG38">
        <f t="shared" si="2"/>
        <v>1336.6668034523498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-27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7.9437600000000002</v>
      </c>
      <c r="E39">
        <f>GT_NG!T39</f>
        <v>11.97062423500612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708.20089737965088</v>
      </c>
      <c r="P39" s="36">
        <v>33.890000000000008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78.66</v>
      </c>
      <c r="U39" s="37">
        <f>SUMPRODUCT(LTA!J39:AN39,LTA!J$102:AN$102,LTA!J$105:AN$105)</f>
        <v>415.50715600000007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-264</v>
      </c>
      <c r="AA39" s="75">
        <f>STOA!J39</f>
        <v>349.61</v>
      </c>
      <c r="AB39" s="75">
        <f>-STOA!P39</f>
        <v>0</v>
      </c>
      <c r="AC39">
        <f t="shared" si="0"/>
        <v>18.610865031514617</v>
      </c>
      <c r="AD39">
        <f t="shared" si="1"/>
        <v>1363.0196447313633</v>
      </c>
      <c r="AE39">
        <f>'IDT-1'!F39</f>
        <v>0</v>
      </c>
      <c r="AF39" s="24"/>
      <c r="AG39">
        <f t="shared" si="2"/>
        <v>1363.0196447313633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-101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7.9437600000000002</v>
      </c>
      <c r="E40">
        <f>GT_NG!T40</f>
        <v>11.97062423500612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707.44019052631108</v>
      </c>
      <c r="P40" s="36">
        <v>33.890000000000008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84.69</v>
      </c>
      <c r="U40" s="37">
        <f>SUMPRODUCT(LTA!J40:AN40,LTA!J$102:AN$102,LTA!J$105:AN$105)</f>
        <v>419.06335800000005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-235</v>
      </c>
      <c r="AA40" s="75">
        <f>STOA!J40</f>
        <v>349.61</v>
      </c>
      <c r="AB40" s="75">
        <f>-STOA!P40</f>
        <v>0</v>
      </c>
      <c r="AC40">
        <f t="shared" si="0"/>
        <v>18.297891777828632</v>
      </c>
      <c r="AD40">
        <f t="shared" si="1"/>
        <v>1416.1581131317093</v>
      </c>
      <c r="AE40">
        <f>'IDT-1'!F40</f>
        <v>0</v>
      </c>
      <c r="AF40" s="24"/>
      <c r="AG40">
        <f t="shared" si="2"/>
        <v>1416.1581131317093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-86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7.9437600000000002</v>
      </c>
      <c r="E41">
        <f>GT_NG!T41</f>
        <v>11.97062423500612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707.43958072849853</v>
      </c>
      <c r="P41" s="36">
        <v>33.890000000000008</v>
      </c>
      <c r="Q41" s="36">
        <v>7.75</v>
      </c>
      <c r="R41" s="38">
        <v>23.2</v>
      </c>
      <c r="S41" s="38">
        <v>0</v>
      </c>
      <c r="T41" s="37">
        <f>SUMPRODUCT(LTA!J41:AN41,LTA!J$101:AN$101,LTA!J$105:AN$105)</f>
        <v>89.53</v>
      </c>
      <c r="U41" s="37">
        <f>SUMPRODUCT(LTA!J41:AN41,LTA!J$102:AN$102,LTA!J$105:AN$105)</f>
        <v>417.85045800000006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-321</v>
      </c>
      <c r="AA41" s="75">
        <f>STOA!J41</f>
        <v>349.61</v>
      </c>
      <c r="AB41" s="75">
        <f>-STOA!P41</f>
        <v>0</v>
      </c>
      <c r="AC41">
        <f t="shared" si="0"/>
        <v>18.713220891607882</v>
      </c>
      <c r="AD41">
        <f t="shared" si="1"/>
        <v>1462.9392742201176</v>
      </c>
      <c r="AE41">
        <f>'IDT-1'!F41</f>
        <v>0</v>
      </c>
      <c r="AF41" s="24"/>
      <c r="AG41">
        <f t="shared" si="2"/>
        <v>1462.9392742201176</v>
      </c>
      <c r="AI41" s="34">
        <f>PXIL!J41</f>
        <v>0</v>
      </c>
      <c r="AJ41" s="34">
        <f>PXIL!P41</f>
        <v>0</v>
      </c>
      <c r="AK41" s="34">
        <f>RTM_IEX!J41</f>
        <v>43.57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7.9437600000000002</v>
      </c>
      <c r="E42">
        <f>GT_NG!T42</f>
        <v>11.958372753074739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707.43988424665827</v>
      </c>
      <c r="P42" s="36">
        <v>33.890000000000008</v>
      </c>
      <c r="Q42" s="36">
        <v>7.75</v>
      </c>
      <c r="R42" s="38">
        <v>23.2</v>
      </c>
      <c r="S42" s="38">
        <v>0</v>
      </c>
      <c r="T42" s="37">
        <f>SUMPRODUCT(LTA!J42:AN42,LTA!J$101:AN$101,LTA!J$105:AN$105)</f>
        <v>93.99</v>
      </c>
      <c r="U42" s="37">
        <f>SUMPRODUCT(LTA!J42:AN42,LTA!J$102:AN$102,LTA!J$105:AN$105)</f>
        <v>420.91047400000008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-283</v>
      </c>
      <c r="AA42" s="75">
        <f>STOA!J42</f>
        <v>349.61</v>
      </c>
      <c r="AB42" s="75">
        <f>-STOA!P42</f>
        <v>0</v>
      </c>
      <c r="AC42">
        <f t="shared" si="0"/>
        <v>18.441923044483271</v>
      </c>
      <c r="AD42">
        <f t="shared" si="1"/>
        <v>1508.7186401034708</v>
      </c>
      <c r="AE42">
        <f>'IDT-1'!F42</f>
        <v>0</v>
      </c>
      <c r="AF42" s="24"/>
      <c r="AG42">
        <f t="shared" si="2"/>
        <v>1508.7186401034708</v>
      </c>
      <c r="AI42" s="34">
        <f>PXIL!J42</f>
        <v>0</v>
      </c>
      <c r="AJ42" s="34">
        <f>PXIL!P42</f>
        <v>0</v>
      </c>
      <c r="AK42" s="34">
        <f>RTM_IEX!J42</f>
        <v>43.57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7.9437600000000002</v>
      </c>
      <c r="E43">
        <f>GT_NG!T43</f>
        <v>11.962145110410095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715.76070891803033</v>
      </c>
      <c r="P43" s="36">
        <v>33.890000000000008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97.71</v>
      </c>
      <c r="U43" s="37">
        <f>SUMPRODUCT(LTA!J43:AN43,LTA!J$102:AN$102,LTA!J$105:AN$105)</f>
        <v>383.9081920000001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-128</v>
      </c>
      <c r="AA43" s="75">
        <f>STOA!J43</f>
        <v>300.96999999999997</v>
      </c>
      <c r="AB43" s="75">
        <f>-STOA!P43</f>
        <v>0</v>
      </c>
      <c r="AC43">
        <f t="shared" si="0"/>
        <v>16.247697650795622</v>
      </c>
      <c r="AD43">
        <f t="shared" si="1"/>
        <v>1572.9451805258659</v>
      </c>
      <c r="AE43">
        <f>'IDT-1'!F43</f>
        <v>0</v>
      </c>
      <c r="AF43" s="24"/>
      <c r="AG43">
        <f t="shared" si="2"/>
        <v>1572.9451805258659</v>
      </c>
      <c r="AI43" s="34">
        <f>PXIL!J43</f>
        <v>0</v>
      </c>
      <c r="AJ43" s="34">
        <f>PXIL!P43</f>
        <v>0</v>
      </c>
      <c r="AK43" s="34">
        <f>RTM_IEX!J43</f>
        <v>24.2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7.9437600000000002</v>
      </c>
      <c r="E44">
        <f>GT_NG!T44</f>
        <v>11.962145110410095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716.23135105948006</v>
      </c>
      <c r="P44" s="36">
        <v>33.890000000000008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101.05</v>
      </c>
      <c r="U44" s="37">
        <f>SUMPRODUCT(LTA!J44:AN44,LTA!J$102:AN$102,LTA!J$105:AN$105)</f>
        <v>384.15086500000007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-100</v>
      </c>
      <c r="AA44" s="75">
        <f>STOA!J44</f>
        <v>300.96999999999997</v>
      </c>
      <c r="AB44" s="75">
        <f>-STOA!P44</f>
        <v>0</v>
      </c>
      <c r="AC44">
        <f t="shared" si="0"/>
        <v>16.034779253418911</v>
      </c>
      <c r="AD44">
        <f t="shared" si="1"/>
        <v>1605.2114140646922</v>
      </c>
      <c r="AE44">
        <f>'IDT-1'!F44</f>
        <v>0</v>
      </c>
      <c r="AF44" s="24"/>
      <c r="AG44">
        <f t="shared" si="2"/>
        <v>1605.2114140646922</v>
      </c>
      <c r="AI44" s="34">
        <f>PXIL!J44</f>
        <v>0</v>
      </c>
      <c r="AJ44" s="34">
        <f>PXIL!P44</f>
        <v>0</v>
      </c>
      <c r="AK44" s="34">
        <f>RTM_IEX!J44</f>
        <v>24.2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7.9437600000000002</v>
      </c>
      <c r="E45">
        <f>GT_NG!T45</f>
        <v>11.962145110410095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716.4312985324492</v>
      </c>
      <c r="P45" s="36">
        <v>33.890000000000008</v>
      </c>
      <c r="Q45" s="36">
        <v>8.4573529411764703</v>
      </c>
      <c r="R45" s="38">
        <v>23.2</v>
      </c>
      <c r="S45" s="38">
        <v>0</v>
      </c>
      <c r="T45" s="37">
        <f>SUMPRODUCT(LTA!J45:AN45,LTA!J$101:AN$101,LTA!J$105:AN$105)</f>
        <v>103.81</v>
      </c>
      <c r="U45" s="37">
        <f>SUMPRODUCT(LTA!J45:AN45,LTA!J$102:AN$102,LTA!J$105:AN$105)</f>
        <v>430.66839800000008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-85</v>
      </c>
      <c r="AA45" s="75">
        <f>STOA!J45</f>
        <v>300.96999999999997</v>
      </c>
      <c r="AB45" s="75">
        <f>-STOA!P45</f>
        <v>0</v>
      </c>
      <c r="AC45">
        <f t="shared" si="0"/>
        <v>16.284277860349039</v>
      </c>
      <c r="AD45">
        <f t="shared" si="1"/>
        <v>1633.3140298816406</v>
      </c>
      <c r="AE45">
        <f>'IDT-1'!F45</f>
        <v>0</v>
      </c>
      <c r="AF45" s="24"/>
      <c r="AG45">
        <f t="shared" si="2"/>
        <v>1633.3140298816406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7.9437600000000002</v>
      </c>
      <c r="E46">
        <f>GT_NG!T46</f>
        <v>11.962145110410095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717.74331858972448</v>
      </c>
      <c r="P46" s="36">
        <v>33.890000000000008</v>
      </c>
      <c r="Q46" s="36">
        <v>8.4573529411764703</v>
      </c>
      <c r="R46" s="38">
        <v>23.2</v>
      </c>
      <c r="S46" s="38">
        <v>0</v>
      </c>
      <c r="T46" s="37">
        <f>SUMPRODUCT(LTA!J46:AN46,LTA!J$101:AN$101,LTA!J$105:AN$105)</f>
        <v>106.42</v>
      </c>
      <c r="U46" s="37">
        <f>SUMPRODUCT(LTA!J46:AN46,LTA!J$102:AN$102,LTA!J$105:AN$105)</f>
        <v>471.36037900000002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-73</v>
      </c>
      <c r="AA46" s="75">
        <f>STOA!J46</f>
        <v>300.96999999999997</v>
      </c>
      <c r="AB46" s="75">
        <f>-STOA!P46</f>
        <v>0</v>
      </c>
      <c r="AC46">
        <f t="shared" si="0"/>
        <v>16.925468640274534</v>
      </c>
      <c r="AD46">
        <f t="shared" si="1"/>
        <v>1649.2868401589903</v>
      </c>
      <c r="AE46">
        <f>'IDT-1'!F46</f>
        <v>0</v>
      </c>
      <c r="AF46" s="24"/>
      <c r="AG46">
        <f t="shared" si="2"/>
        <v>1649.2868401589903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7.9437600000000002</v>
      </c>
      <c r="E47">
        <f>GT_NG!T47</f>
        <v>11.962145110410095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737.09852837158496</v>
      </c>
      <c r="P47" s="36">
        <v>75.22</v>
      </c>
      <c r="Q47" s="36">
        <v>27.04</v>
      </c>
      <c r="R47" s="38">
        <v>24.2</v>
      </c>
      <c r="S47" s="38">
        <v>0</v>
      </c>
      <c r="T47" s="37">
        <f>SUMPRODUCT(LTA!J47:AN47,LTA!J$101:AN$101,LTA!J$105:AN$105)</f>
        <v>108.47</v>
      </c>
      <c r="U47" s="37">
        <f>SUMPRODUCT(LTA!J47:AN47,LTA!J$102:AN$102,LTA!J$105:AN$105)</f>
        <v>472.77486400000004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-191</v>
      </c>
      <c r="AA47" s="75">
        <f>STOA!J47</f>
        <v>300.96999999999997</v>
      </c>
      <c r="AB47" s="75">
        <f>-STOA!P47</f>
        <v>0</v>
      </c>
      <c r="AC47">
        <f t="shared" si="0"/>
        <v>18.443588470425741</v>
      </c>
      <c r="AD47">
        <f t="shared" si="1"/>
        <v>1643.501062169523</v>
      </c>
      <c r="AE47">
        <f>'IDT-1'!F47</f>
        <v>0</v>
      </c>
      <c r="AF47" s="24"/>
      <c r="AG47">
        <f t="shared" si="2"/>
        <v>1643.501062169523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7.9437600000000002</v>
      </c>
      <c r="E48">
        <f>GT_NG!T48</f>
        <v>11.962145110410095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735.77762546117231</v>
      </c>
      <c r="P48" s="36">
        <v>75.22</v>
      </c>
      <c r="Q48" s="36">
        <v>27.04</v>
      </c>
      <c r="R48" s="38">
        <v>24.2</v>
      </c>
      <c r="S48" s="38">
        <v>0</v>
      </c>
      <c r="T48" s="37">
        <f>SUMPRODUCT(LTA!J48:AN48,LTA!J$101:AN$101,LTA!J$105:AN$105)</f>
        <v>109.30000000000001</v>
      </c>
      <c r="U48" s="37">
        <f>SUMPRODUCT(LTA!J48:AN48,LTA!J$102:AN$102,LTA!J$105:AN$105)</f>
        <v>473.64247100000006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-183</v>
      </c>
      <c r="AA48" s="75">
        <f>STOA!J48</f>
        <v>300.96999999999997</v>
      </c>
      <c r="AB48" s="75">
        <f>-STOA!P48</f>
        <v>0</v>
      </c>
      <c r="AC48">
        <f t="shared" si="0"/>
        <v>18.597831634291431</v>
      </c>
      <c r="AD48">
        <f t="shared" si="1"/>
        <v>1626.7235230952449</v>
      </c>
      <c r="AE48">
        <f>'IDT-1'!F48</f>
        <v>0</v>
      </c>
      <c r="AF48" s="24"/>
      <c r="AG48">
        <f t="shared" si="2"/>
        <v>1626.7235230952449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7.9437600000000002</v>
      </c>
      <c r="E49">
        <f>GT_NG!T49</f>
        <v>11.962145110410095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728.81405423714853</v>
      </c>
      <c r="P49" s="36">
        <v>75.22</v>
      </c>
      <c r="Q49" s="36">
        <v>26.79</v>
      </c>
      <c r="R49" s="38">
        <v>24.2</v>
      </c>
      <c r="S49" s="38">
        <v>0</v>
      </c>
      <c r="T49" s="37">
        <f>SUMPRODUCT(LTA!J49:AN49,LTA!J$101:AN$101,LTA!J$105:AN$105)</f>
        <v>109.89999999999999</v>
      </c>
      <c r="U49" s="37">
        <f>SUMPRODUCT(LTA!J49:AN49,LTA!J$102:AN$102,LTA!J$105:AN$105)</f>
        <v>473.53024700000003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-171</v>
      </c>
      <c r="AA49" s="75">
        <f>STOA!J49</f>
        <v>300.96999999999997</v>
      </c>
      <c r="AB49" s="75">
        <f>-STOA!P49</f>
        <v>0</v>
      </c>
      <c r="AC49">
        <f t="shared" si="0"/>
        <v>18.476497743664655</v>
      </c>
      <c r="AD49">
        <f t="shared" si="1"/>
        <v>1627.1190617618481</v>
      </c>
      <c r="AE49">
        <f>'IDT-1'!F49</f>
        <v>0</v>
      </c>
      <c r="AF49" s="24"/>
      <c r="AG49">
        <f t="shared" si="2"/>
        <v>1627.1190617618481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7.9437600000000002</v>
      </c>
      <c r="E50">
        <f>GT_NG!T50</f>
        <v>11.962145110410095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731.34147070324934</v>
      </c>
      <c r="P50" s="36">
        <v>75.22</v>
      </c>
      <c r="Q50" s="36">
        <v>26.79</v>
      </c>
      <c r="R50" s="38">
        <v>24.2</v>
      </c>
      <c r="S50" s="38">
        <v>0</v>
      </c>
      <c r="T50" s="37">
        <f>SUMPRODUCT(LTA!J50:AN50,LTA!J$101:AN$101,LTA!J$105:AN$105)</f>
        <v>110.26</v>
      </c>
      <c r="U50" s="37">
        <f>SUMPRODUCT(LTA!J50:AN50,LTA!J$102:AN$102,LTA!J$105:AN$105)</f>
        <v>473.680004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-163</v>
      </c>
      <c r="AA50" s="75">
        <f>STOA!J50</f>
        <v>300.96999999999997</v>
      </c>
      <c r="AB50" s="75">
        <f>-STOA!P50</f>
        <v>0</v>
      </c>
      <c r="AC50">
        <f t="shared" si="0"/>
        <v>18.3878092123778</v>
      </c>
      <c r="AD50">
        <f t="shared" si="1"/>
        <v>1643.2449237592355</v>
      </c>
      <c r="AE50">
        <f>'IDT-1'!F50</f>
        <v>0</v>
      </c>
      <c r="AF50" s="24"/>
      <c r="AG50">
        <f t="shared" si="2"/>
        <v>1643.2449237592355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7.9437600000000002</v>
      </c>
      <c r="E51">
        <f>GT_NG!T51</f>
        <v>11.962145110410097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719.17376359207685</v>
      </c>
      <c r="P51" s="36">
        <v>75.22</v>
      </c>
      <c r="Q51" s="36">
        <v>26.79</v>
      </c>
      <c r="R51" s="38">
        <v>24.2</v>
      </c>
      <c r="S51" s="38">
        <v>0</v>
      </c>
      <c r="T51" s="37">
        <f>SUMPRODUCT(LTA!J51:AN51,LTA!J$101:AN$101,LTA!J$105:AN$105)</f>
        <v>110.41</v>
      </c>
      <c r="U51" s="37">
        <f>SUMPRODUCT(LTA!J51:AN51,LTA!J$102:AN$102,LTA!J$105:AN$105)</f>
        <v>471.48482200000001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-151</v>
      </c>
      <c r="AA51" s="75">
        <f>STOA!J51</f>
        <v>300.96999999999997</v>
      </c>
      <c r="AB51" s="75">
        <f>-STOA!P51</f>
        <v>0</v>
      </c>
      <c r="AC51">
        <f t="shared" si="0"/>
        <v>17.8454637946563</v>
      </c>
      <c r="AD51">
        <f t="shared" si="1"/>
        <v>1676.5743800657847</v>
      </c>
      <c r="AE51">
        <f>'IDT-1'!F51</f>
        <v>0</v>
      </c>
      <c r="AF51" s="24"/>
      <c r="AG51">
        <f t="shared" si="2"/>
        <v>1676.5743800657847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7.9437600000000002</v>
      </c>
      <c r="E52">
        <f>GT_NG!T52</f>
        <v>11.962145110410097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719.63967644744923</v>
      </c>
      <c r="P52" s="36">
        <v>75.22</v>
      </c>
      <c r="Q52" s="36">
        <v>26.79</v>
      </c>
      <c r="R52" s="38">
        <v>24.2</v>
      </c>
      <c r="S52" s="38">
        <v>0</v>
      </c>
      <c r="T52" s="37">
        <f>SUMPRODUCT(LTA!J52:AN52,LTA!J$101:AN$101,LTA!J$105:AN$105)</f>
        <v>110.45</v>
      </c>
      <c r="U52" s="37">
        <f>SUMPRODUCT(LTA!J52:AN52,LTA!J$102:AN$102,LTA!J$105:AN$105)</f>
        <v>473.98382900000001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-138</v>
      </c>
      <c r="AA52" s="75">
        <f>STOA!J52</f>
        <v>300.96999999999997</v>
      </c>
      <c r="AB52" s="75">
        <f>-STOA!P52</f>
        <v>0</v>
      </c>
      <c r="AC52">
        <f t="shared" si="0"/>
        <v>17.756491431595038</v>
      </c>
      <c r="AD52">
        <f t="shared" si="1"/>
        <v>1692.6682722842181</v>
      </c>
      <c r="AE52">
        <f>'IDT-1'!F52</f>
        <v>0</v>
      </c>
      <c r="AF52" s="24"/>
      <c r="AG52">
        <f t="shared" si="2"/>
        <v>1692.6682722842181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7.9437600000000002</v>
      </c>
      <c r="E53">
        <f>GT_NG!T53</f>
        <v>11.962145110410097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720.85258739908636</v>
      </c>
      <c r="P53" s="36">
        <v>75.22</v>
      </c>
      <c r="Q53" s="36">
        <v>7.7499999999999991</v>
      </c>
      <c r="R53" s="38">
        <v>24.2</v>
      </c>
      <c r="S53" s="38">
        <v>0</v>
      </c>
      <c r="T53" s="37">
        <f>SUMPRODUCT(LTA!J53:AN53,LTA!J$101:AN$101,LTA!J$105:AN$105)</f>
        <v>110.49</v>
      </c>
      <c r="U53" s="37">
        <f>SUMPRODUCT(LTA!J53:AN53,LTA!J$102:AN$102,LTA!J$105:AN$105)</f>
        <v>472.32659700000005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-124</v>
      </c>
      <c r="AA53" s="75">
        <f>STOA!J53</f>
        <v>300.96999999999997</v>
      </c>
      <c r="AB53" s="75">
        <f>-STOA!P53</f>
        <v>0</v>
      </c>
      <c r="AC53">
        <f t="shared" si="0"/>
        <v>17.327915708225781</v>
      </c>
      <c r="AD53">
        <f t="shared" si="1"/>
        <v>1702.6525269592244</v>
      </c>
      <c r="AE53">
        <f>'IDT-1'!F53</f>
        <v>0</v>
      </c>
      <c r="AF53" s="24"/>
      <c r="AG53">
        <f t="shared" si="2"/>
        <v>1702.6525269592244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7.9437600000000002</v>
      </c>
      <c r="E54">
        <f>GT_NG!T54</f>
        <v>11.962145110410097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704.28278769782855</v>
      </c>
      <c r="P54" s="36">
        <v>75.22</v>
      </c>
      <c r="Q54" s="36">
        <v>7.7499999999999991</v>
      </c>
      <c r="R54" s="38">
        <v>24.2</v>
      </c>
      <c r="S54" s="38">
        <v>0</v>
      </c>
      <c r="T54" s="37">
        <f>SUMPRODUCT(LTA!J54:AN54,LTA!J$101:AN$101,LTA!J$105:AN$105)</f>
        <v>110.38</v>
      </c>
      <c r="U54" s="37">
        <f>SUMPRODUCT(LTA!J54:AN54,LTA!J$102:AN$102,LTA!J$105:AN$105)</f>
        <v>474.82560400000006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-131</v>
      </c>
      <c r="AA54" s="75">
        <f>STOA!J54</f>
        <v>300.96999999999997</v>
      </c>
      <c r="AB54" s="75">
        <f>-STOA!P54</f>
        <v>0</v>
      </c>
      <c r="AC54">
        <f t="shared" si="0"/>
        <v>17.265271625110081</v>
      </c>
      <c r="AD54">
        <f t="shared" si="1"/>
        <v>1681.5343783410824</v>
      </c>
      <c r="AE54">
        <f>'IDT-1'!F54</f>
        <v>0</v>
      </c>
      <c r="AF54" s="24"/>
      <c r="AG54">
        <f t="shared" si="2"/>
        <v>1681.5343783410824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7.9437600000000002</v>
      </c>
      <c r="E55">
        <f>GT_NG!T55</f>
        <v>11.962145110410097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705.67976678076093</v>
      </c>
      <c r="P55" s="36">
        <v>75.22</v>
      </c>
      <c r="Q55" s="36">
        <v>7.7499999999999991</v>
      </c>
      <c r="R55" s="38">
        <v>24.2</v>
      </c>
      <c r="S55" s="38">
        <v>0</v>
      </c>
      <c r="T55" s="37">
        <f>SUMPRODUCT(LTA!J55:AN55,LTA!J$101:AN$101,LTA!J$105:AN$105)</f>
        <v>110.06</v>
      </c>
      <c r="U55" s="37">
        <f>SUMPRODUCT(LTA!J55:AN55,LTA!J$102:AN$102,LTA!J$105:AN$105)</f>
        <v>475.32393999999999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-186</v>
      </c>
      <c r="AA55" s="75">
        <f>STOA!J55</f>
        <v>300.96999999999997</v>
      </c>
      <c r="AB55" s="75">
        <f>-STOA!P55</f>
        <v>0</v>
      </c>
      <c r="AC55">
        <f t="shared" si="0"/>
        <v>17.83563141156063</v>
      </c>
      <c r="AD55">
        <f t="shared" si="1"/>
        <v>1635.2893336375641</v>
      </c>
      <c r="AE55">
        <f>'IDT-1'!F55</f>
        <v>0</v>
      </c>
      <c r="AF55" s="24"/>
      <c r="AG55">
        <f t="shared" si="2"/>
        <v>1635.2893336375641</v>
      </c>
      <c r="AI55" s="34">
        <f>PXIL!J55</f>
        <v>0</v>
      </c>
      <c r="AJ55" s="34">
        <f>PXIL!P55</f>
        <v>0</v>
      </c>
      <c r="AK55" s="34">
        <f>RTM_IEX!J55</f>
        <v>7.75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7.9437600000000002</v>
      </c>
      <c r="E56">
        <f>GT_NG!T56</f>
        <v>11.962145110410097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705.68005993648637</v>
      </c>
      <c r="P56" s="36">
        <v>75.22</v>
      </c>
      <c r="Q56" s="36">
        <v>7.7499999999999991</v>
      </c>
      <c r="R56" s="38">
        <v>24.2</v>
      </c>
      <c r="S56" s="38">
        <v>0</v>
      </c>
      <c r="T56" s="37">
        <f>SUMPRODUCT(LTA!J56:AN56,LTA!J$101:AN$101,LTA!J$105:AN$105)</f>
        <v>109.47</v>
      </c>
      <c r="U56" s="37">
        <f>SUMPRODUCT(LTA!J56:AN56,LTA!J$102:AN$102,LTA!J$105:AN$105)</f>
        <v>475.91227600000002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-178</v>
      </c>
      <c r="AA56" s="75">
        <f>STOA!J56</f>
        <v>300.96999999999997</v>
      </c>
      <c r="AB56" s="75">
        <f>-STOA!P56</f>
        <v>0</v>
      </c>
      <c r="AC56">
        <f t="shared" si="0"/>
        <v>17.764594327953454</v>
      </c>
      <c r="AD56">
        <f t="shared" si="1"/>
        <v>1643.3589998768969</v>
      </c>
      <c r="AE56">
        <f>'IDT-1'!F56</f>
        <v>0</v>
      </c>
      <c r="AF56" s="24"/>
      <c r="AG56">
        <f t="shared" si="2"/>
        <v>1643.3589998768969</v>
      </c>
      <c r="AI56" s="34">
        <f>PXIL!J56</f>
        <v>0</v>
      </c>
      <c r="AJ56" s="34">
        <f>PXIL!P56</f>
        <v>0</v>
      </c>
      <c r="AK56" s="34">
        <f>RTM_IEX!J56</f>
        <v>7.75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7.9437600000000002</v>
      </c>
      <c r="E57">
        <f>GT_NG!T57</f>
        <v>11.97062423500612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708.85106925761636</v>
      </c>
      <c r="P57" s="36">
        <v>75.22</v>
      </c>
      <c r="Q57" s="36">
        <v>7.7499999999999991</v>
      </c>
      <c r="R57" s="38">
        <v>24.2</v>
      </c>
      <c r="S57" s="38">
        <v>0</v>
      </c>
      <c r="T57" s="37">
        <f>SUMPRODUCT(LTA!J57:AN57,LTA!J$101:AN$101,LTA!J$105:AN$105)</f>
        <v>108.64</v>
      </c>
      <c r="U57" s="37">
        <f>SUMPRODUCT(LTA!J57:AN57,LTA!J$102:AN$102,LTA!J$105:AN$105)</f>
        <v>474.42502300000001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-139</v>
      </c>
      <c r="AA57" s="75">
        <f>STOA!J57</f>
        <v>300.96999999999997</v>
      </c>
      <c r="AB57" s="75">
        <f>-STOA!P57</f>
        <v>0</v>
      </c>
      <c r="AC57">
        <f t="shared" si="0"/>
        <v>17.535297576954125</v>
      </c>
      <c r="AD57">
        <f t="shared" si="1"/>
        <v>1655.7005320736221</v>
      </c>
      <c r="AE57">
        <f>'IDT-1'!F57</f>
        <v>0</v>
      </c>
      <c r="AF57" s="24"/>
      <c r="AG57">
        <f t="shared" si="2"/>
        <v>1655.7005320736221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7.9437600000000002</v>
      </c>
      <c r="E58">
        <f>GT_NG!T58</f>
        <v>9.7839975475168615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707.36828372721493</v>
      </c>
      <c r="P58" s="36">
        <v>75.22</v>
      </c>
      <c r="Q58" s="36">
        <v>7.7499999999999991</v>
      </c>
      <c r="R58" s="38">
        <v>24.2</v>
      </c>
      <c r="S58" s="38">
        <v>0</v>
      </c>
      <c r="T58" s="37">
        <f>SUMPRODUCT(LTA!J58:AN58,LTA!J$101:AN$101,LTA!J$105:AN$105)</f>
        <v>106.8</v>
      </c>
      <c r="U58" s="37">
        <f>SUMPRODUCT(LTA!J58:AN58,LTA!J$102:AN$102,LTA!J$105:AN$105)</f>
        <v>473.09855700000003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-78</v>
      </c>
      <c r="AA58" s="75">
        <f>STOA!J58</f>
        <v>300.96999999999997</v>
      </c>
      <c r="AB58" s="75">
        <f>-STOA!P58</f>
        <v>0</v>
      </c>
      <c r="AC58">
        <f t="shared" si="0"/>
        <v>16.933576069782777</v>
      </c>
      <c r="AD58">
        <f t="shared" si="1"/>
        <v>1710.4663753629029</v>
      </c>
      <c r="AE58">
        <f>'IDT-1'!F58</f>
        <v>0</v>
      </c>
      <c r="AF58" s="24"/>
      <c r="AG58">
        <f t="shared" si="2"/>
        <v>1710.4663753629029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7.9437600000000002</v>
      </c>
      <c r="E59">
        <f>GT_NG!T59</f>
        <v>11.97062423500612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718.08760109583216</v>
      </c>
      <c r="P59" s="36">
        <v>75.22</v>
      </c>
      <c r="Q59" s="36">
        <v>7.7499999999999991</v>
      </c>
      <c r="R59" s="38">
        <v>24.2</v>
      </c>
      <c r="S59" s="38">
        <v>0</v>
      </c>
      <c r="T59" s="37">
        <f>SUMPRODUCT(LTA!J59:AN59,LTA!J$101:AN$101,LTA!J$105:AN$105)</f>
        <v>98.83</v>
      </c>
      <c r="U59" s="37">
        <f>SUMPRODUCT(LTA!J59:AN59,LTA!J$102:AN$102,LTA!J$105:AN$105)</f>
        <v>470.69784900000002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-8</v>
      </c>
      <c r="AA59" s="75">
        <f>STOA!J59</f>
        <v>349.61</v>
      </c>
      <c r="AB59" s="75">
        <f>-STOA!P59</f>
        <v>0</v>
      </c>
      <c r="AC59">
        <f t="shared" si="0"/>
        <v>17.472699422298465</v>
      </c>
      <c r="AD59">
        <f t="shared" si="1"/>
        <v>1751.1024880664938</v>
      </c>
      <c r="AE59">
        <f>'IDT-1'!F59</f>
        <v>0</v>
      </c>
      <c r="AF59" s="24"/>
      <c r="AG59">
        <f t="shared" si="2"/>
        <v>1751.1024880664938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7.9437600000000002</v>
      </c>
      <c r="E60">
        <f>GT_NG!T60</f>
        <v>11.97062423500612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716.87226476590286</v>
      </c>
      <c r="P60" s="36">
        <v>75.22</v>
      </c>
      <c r="Q60" s="36">
        <v>7.7499999999999991</v>
      </c>
      <c r="R60" s="38">
        <v>24.2</v>
      </c>
      <c r="S60" s="38">
        <v>0</v>
      </c>
      <c r="T60" s="37">
        <f>SUMPRODUCT(LTA!J60:AN60,LTA!J$101:AN$101,LTA!J$105:AN$105)</f>
        <v>98.1</v>
      </c>
      <c r="U60" s="37">
        <f>SUMPRODUCT(LTA!J60:AN60,LTA!J$102:AN$102,LTA!J$105:AN$105)</f>
        <v>468.102487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349.61</v>
      </c>
      <c r="AB60" s="75">
        <f>-STOA!P60</f>
        <v>0</v>
      </c>
      <c r="AC60">
        <f t="shared" si="0"/>
        <v>17.184153706373621</v>
      </c>
      <c r="AD60">
        <f t="shared" si="1"/>
        <v>1774.8503354524894</v>
      </c>
      <c r="AE60">
        <f>'IDT-1'!F60</f>
        <v>0</v>
      </c>
      <c r="AF60" s="24"/>
      <c r="AG60">
        <f t="shared" si="2"/>
        <v>1774.8503354524894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7.9437600000000002</v>
      </c>
      <c r="E61">
        <f>GT_NG!T61</f>
        <v>11.97062423500612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61.177281009732894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723.63717533052818</v>
      </c>
      <c r="P61" s="36">
        <v>75.220000000000013</v>
      </c>
      <c r="Q61" s="36">
        <v>7.7499999999999991</v>
      </c>
      <c r="R61" s="38">
        <v>24.2</v>
      </c>
      <c r="S61" s="38">
        <v>0</v>
      </c>
      <c r="T61" s="37">
        <f>SUMPRODUCT(LTA!J61:AN61,LTA!J$101:AN$101,LTA!J$105:AN$105)</f>
        <v>94.08</v>
      </c>
      <c r="U61" s="37">
        <f>SUMPRODUCT(LTA!J61:AN61,LTA!J$102:AN$102,LTA!J$105:AN$105)</f>
        <v>465.94619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349.61</v>
      </c>
      <c r="AB61" s="75">
        <f>-STOA!P61</f>
        <v>0</v>
      </c>
      <c r="AC61">
        <f t="shared" si="0"/>
        <v>17.189333505742322</v>
      </c>
      <c r="AD61">
        <f t="shared" si="1"/>
        <v>1775.4337692177457</v>
      </c>
      <c r="AE61">
        <f>'IDT-1'!F61</f>
        <v>0</v>
      </c>
      <c r="AF61" s="24"/>
      <c r="AG61">
        <f t="shared" si="2"/>
        <v>1775.4337692177457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7.9437600000000002</v>
      </c>
      <c r="E62">
        <f>GT_NG!T62</f>
        <v>11.97062423500612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61.177281009732894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736.78934197796002</v>
      </c>
      <c r="P62" s="36">
        <v>75.22</v>
      </c>
      <c r="Q62" s="36">
        <v>26.79</v>
      </c>
      <c r="R62" s="38">
        <v>24.2</v>
      </c>
      <c r="S62" s="38">
        <v>0</v>
      </c>
      <c r="T62" s="37">
        <f>SUMPRODUCT(LTA!J62:AN62,LTA!J$101:AN$101,LTA!J$105:AN$105)</f>
        <v>90.76</v>
      </c>
      <c r="U62" s="37">
        <f>SUMPRODUCT(LTA!J62:AN62,LTA!J$102:AN$102,LTA!J$105:AN$105)</f>
        <v>463.56548200000003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349.61</v>
      </c>
      <c r="AB62" s="75">
        <f>-STOA!P62</f>
        <v>0</v>
      </c>
      <c r="AC62">
        <f t="shared" si="0"/>
        <v>17.511239617061676</v>
      </c>
      <c r="AD62">
        <f t="shared" si="1"/>
        <v>1791.6033217538584</v>
      </c>
      <c r="AE62">
        <f>'IDT-1'!F62</f>
        <v>0</v>
      </c>
      <c r="AF62" s="24"/>
      <c r="AG62">
        <f t="shared" si="2"/>
        <v>1791.6033217538584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-90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7.9437600000000002</v>
      </c>
      <c r="E63">
        <f>GT_NG!T63</f>
        <v>11.97062423500612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61.177281009732894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744.42491966575813</v>
      </c>
      <c r="P63" s="36">
        <v>75.22</v>
      </c>
      <c r="Q63" s="36">
        <v>26.79</v>
      </c>
      <c r="R63" s="38">
        <v>24.2</v>
      </c>
      <c r="S63" s="38">
        <v>0</v>
      </c>
      <c r="T63" s="37">
        <f>SUMPRODUCT(LTA!J63:AN63,LTA!J$101:AN$101,LTA!J$105:AN$105)</f>
        <v>88.73</v>
      </c>
      <c r="U63" s="37">
        <f>SUMPRODUCT(LTA!J63:AN63,LTA!J$102:AN$102,LTA!J$105:AN$105)</f>
        <v>462.993897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349.61</v>
      </c>
      <c r="AB63" s="75">
        <f>-STOA!P63</f>
        <v>0</v>
      </c>
      <c r="AC63">
        <f t="shared" si="0"/>
        <v>17.555538752714302</v>
      </c>
      <c r="AD63">
        <f t="shared" si="1"/>
        <v>1796.593015306004</v>
      </c>
      <c r="AE63">
        <f>'IDT-1'!F63</f>
        <v>0</v>
      </c>
      <c r="AF63" s="24"/>
      <c r="AG63">
        <f t="shared" si="2"/>
        <v>1796.593015306004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-90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7.9437600000000002</v>
      </c>
      <c r="E64">
        <f>GT_NG!T64</f>
        <v>11.97062423500612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61.177281009732894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747.35562132212601</v>
      </c>
      <c r="P64" s="36">
        <v>75.22</v>
      </c>
      <c r="Q64" s="36">
        <v>26.79</v>
      </c>
      <c r="R64" s="38">
        <v>24.2</v>
      </c>
      <c r="S64" s="38">
        <v>0</v>
      </c>
      <c r="T64" s="37">
        <f>SUMPRODUCT(LTA!J64:AN64,LTA!J$101:AN$101,LTA!J$105:AN$105)</f>
        <v>81.289999999999992</v>
      </c>
      <c r="U64" s="37">
        <f>SUMPRODUCT(LTA!J64:AN64,LTA!J$102:AN$102,LTA!J$105:AN$105)</f>
        <v>487.50522800000005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349.61</v>
      </c>
      <c r="AB64" s="75">
        <f>-STOA!P64</f>
        <v>0</v>
      </c>
      <c r="AC64">
        <f t="shared" si="0"/>
        <v>17.642775364868381</v>
      </c>
      <c r="AD64">
        <f t="shared" si="1"/>
        <v>1826.5078113502175</v>
      </c>
      <c r="AE64">
        <f>'IDT-1'!F64</f>
        <v>0</v>
      </c>
      <c r="AF64" s="24"/>
      <c r="AG64">
        <f t="shared" si="2"/>
        <v>1826.5078113502175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-80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7.9437600000000002</v>
      </c>
      <c r="E65">
        <f>GT_NG!T65</f>
        <v>11.97062423500612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61.177281009732894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743.24566025948536</v>
      </c>
      <c r="P65" s="36">
        <v>75.22</v>
      </c>
      <c r="Q65" s="36">
        <v>26.79</v>
      </c>
      <c r="R65" s="38">
        <v>24.2</v>
      </c>
      <c r="S65" s="38">
        <v>0</v>
      </c>
      <c r="T65" s="37">
        <f>SUMPRODUCT(LTA!J65:AN65,LTA!J$101:AN$101,LTA!J$105:AN$105)</f>
        <v>80.239999999999995</v>
      </c>
      <c r="U65" s="37">
        <f>SUMPRODUCT(LTA!J65:AN65,LTA!J$102:AN$102,LTA!J$105:AN$105)</f>
        <v>454.65968099999998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349.61</v>
      </c>
      <c r="AB65" s="75">
        <f>-STOA!P65</f>
        <v>0</v>
      </c>
      <c r="AC65">
        <f t="shared" si="0"/>
        <v>17.308326893917144</v>
      </c>
      <c r="AD65">
        <f t="shared" si="1"/>
        <v>1788.836751758528</v>
      </c>
      <c r="AE65">
        <f>'IDT-1'!F65</f>
        <v>0</v>
      </c>
      <c r="AF65" s="24"/>
      <c r="AG65">
        <f t="shared" si="2"/>
        <v>1788.836751758528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-80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7.9437600000000002</v>
      </c>
      <c r="E66">
        <f>GT_NG!T66</f>
        <v>11.97062423500612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61.177281009732894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743.35368379702857</v>
      </c>
      <c r="P66" s="36">
        <v>75.22</v>
      </c>
      <c r="Q66" s="36">
        <v>26.79</v>
      </c>
      <c r="R66" s="38">
        <v>24.2</v>
      </c>
      <c r="S66" s="38">
        <v>0</v>
      </c>
      <c r="T66" s="37">
        <f>SUMPRODUCT(LTA!J66:AN66,LTA!J$101:AN$101,LTA!J$105:AN$105)</f>
        <v>74.42</v>
      </c>
      <c r="U66" s="37">
        <f>SUMPRODUCT(LTA!J66:AN66,LTA!J$102:AN$102,LTA!J$105:AN$105)</f>
        <v>450.31899400000003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349.61</v>
      </c>
      <c r="AB66" s="75">
        <f>-STOA!P66</f>
        <v>0</v>
      </c>
      <c r="AC66">
        <f t="shared" si="0"/>
        <v>17.219863455447527</v>
      </c>
      <c r="AD66">
        <f t="shared" si="1"/>
        <v>1778.872551734541</v>
      </c>
      <c r="AE66">
        <f>'IDT-1'!F66</f>
        <v>0</v>
      </c>
      <c r="AF66" s="24"/>
      <c r="AG66">
        <f t="shared" si="2"/>
        <v>1778.872551734541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7.9437600000000002</v>
      </c>
      <c r="E67">
        <f>GT_NG!T67</f>
        <v>11.97062423500612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61.177281009732894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743.25466715609082</v>
      </c>
      <c r="P67" s="36">
        <v>75.22</v>
      </c>
      <c r="Q67" s="36">
        <v>7.75</v>
      </c>
      <c r="R67" s="38">
        <v>24.2</v>
      </c>
      <c r="S67" s="38">
        <v>0</v>
      </c>
      <c r="T67" s="37">
        <f>SUMPRODUCT(LTA!J67:AN67,LTA!J$101:AN$101,LTA!J$105:AN$105)</f>
        <v>68.61</v>
      </c>
      <c r="U67" s="37">
        <f>SUMPRODUCT(LTA!J67:AN67,LTA!J$102:AN$102,LTA!J$105:AN$105)</f>
        <v>445.96296100000001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349.61</v>
      </c>
      <c r="AB67" s="75">
        <f>-STOA!P67</f>
        <v>0</v>
      </c>
      <c r="AC67">
        <f t="shared" si="0"/>
        <v>17.317104119495085</v>
      </c>
      <c r="AD67">
        <f t="shared" si="1"/>
        <v>1709.4702614295556</v>
      </c>
      <c r="AE67">
        <f>'IDT-1'!F67</f>
        <v>0</v>
      </c>
      <c r="AF67" s="24"/>
      <c r="AG67">
        <f t="shared" si="2"/>
        <v>1709.4702614295556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7.9437600000000002</v>
      </c>
      <c r="E68">
        <f>GT_NG!T68</f>
        <v>11.97062423500612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61.177281009732894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748.35585540334432</v>
      </c>
      <c r="P68" s="36">
        <v>75.22</v>
      </c>
      <c r="Q68" s="36">
        <v>7.75</v>
      </c>
      <c r="R68" s="38">
        <v>24.2</v>
      </c>
      <c r="S68" s="38">
        <v>0</v>
      </c>
      <c r="T68" s="37">
        <f>SUMPRODUCT(LTA!J68:AN68,LTA!J$101:AN$101,LTA!J$105:AN$105)</f>
        <v>61.7</v>
      </c>
      <c r="U68" s="37">
        <f>SUMPRODUCT(LTA!J68:AN68,LTA!J$102:AN$102,LTA!J$105:AN$105)</f>
        <v>441.74421800000005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349.61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17.264061637670917</v>
      </c>
      <c r="AD68">
        <f t="shared" ref="AD68:AD98" si="4">SUM(B68:AB68,AI68:AR68)-AC68</f>
        <v>1703.4957491586335</v>
      </c>
      <c r="AE68">
        <f>'IDT-1'!F68</f>
        <v>0</v>
      </c>
      <c r="AF68" s="24"/>
      <c r="AG68">
        <f t="shared" ref="AG68:AG98" si="5">SUM(AD68:AF68)</f>
        <v>1703.4957491586335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-120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7.9437600000000002</v>
      </c>
      <c r="E69">
        <f>GT_NG!T69</f>
        <v>11.97062423500612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61.177281009732894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748.77473894757463</v>
      </c>
      <c r="P69" s="36">
        <v>75.22</v>
      </c>
      <c r="Q69" s="36">
        <v>7.75</v>
      </c>
      <c r="R69" s="38">
        <v>24.2</v>
      </c>
      <c r="S69" s="38">
        <v>0</v>
      </c>
      <c r="T69" s="37">
        <f>SUMPRODUCT(LTA!J69:AN69,LTA!J$101:AN$101,LTA!J$105:AN$105)</f>
        <v>54</v>
      </c>
      <c r="U69" s="37">
        <f>SUMPRODUCT(LTA!J69:AN69,LTA!J$102:AN$102,LTA!J$105:AN$105)</f>
        <v>436.49609300000003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349.61</v>
      </c>
      <c r="AB69" s="75">
        <f>-STOA!P69</f>
        <v>0</v>
      </c>
      <c r="AC69">
        <f t="shared" si="3"/>
        <v>17.331366863304051</v>
      </c>
      <c r="AD69">
        <f t="shared" si="4"/>
        <v>1670.8992024772306</v>
      </c>
      <c r="AE69">
        <f>'IDT-1'!F69</f>
        <v>0</v>
      </c>
      <c r="AF69" s="24"/>
      <c r="AG69">
        <f t="shared" si="5"/>
        <v>1670.8992024772306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-140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7.9437600000000002</v>
      </c>
      <c r="E70">
        <f>GT_NG!T70</f>
        <v>11.97062423500612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61.177281009732894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749.69080558060898</v>
      </c>
      <c r="P70" s="36">
        <v>75.22</v>
      </c>
      <c r="Q70" s="36">
        <v>7.75</v>
      </c>
      <c r="R70" s="38">
        <v>22.21</v>
      </c>
      <c r="S70" s="38">
        <v>0</v>
      </c>
      <c r="T70" s="37">
        <f>SUMPRODUCT(LTA!J70:AN70,LTA!J$101:AN$101,LTA!J$105:AN$105)</f>
        <v>46.27</v>
      </c>
      <c r="U70" s="37">
        <f>SUMPRODUCT(LTA!J70:AN70,LTA!J$102:AN$102,LTA!J$105:AN$105)</f>
        <v>430.29060400000003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349.61</v>
      </c>
      <c r="AB70" s="75">
        <f>-STOA!P70</f>
        <v>0</v>
      </c>
      <c r="AC70">
        <f t="shared" si="3"/>
        <v>17.288065221696705</v>
      </c>
      <c r="AD70">
        <f t="shared" si="4"/>
        <v>1645.9330817518721</v>
      </c>
      <c r="AE70">
        <f>'IDT-1'!F70</f>
        <v>0</v>
      </c>
      <c r="AF70" s="24"/>
      <c r="AG70">
        <f t="shared" si="5"/>
        <v>1645.9330817518721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-150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7.9437600000000002</v>
      </c>
      <c r="E71">
        <f>GT_NG!T71</f>
        <v>11.97062423500612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61.177281009732894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745.14018880989863</v>
      </c>
      <c r="P71" s="36">
        <v>75.22</v>
      </c>
      <c r="Q71" s="36">
        <v>7.7500000000000018</v>
      </c>
      <c r="R71" s="38">
        <v>20.100000000000001</v>
      </c>
      <c r="S71" s="38">
        <v>0</v>
      </c>
      <c r="T71" s="37">
        <f>SUMPRODUCT(LTA!J71:AN71,LTA!J$101:AN$101,LTA!J$105:AN$105)</f>
        <v>39.049999999999997</v>
      </c>
      <c r="U71" s="37">
        <f>SUMPRODUCT(LTA!J71:AN71,LTA!J$102:AN$102,LTA!J$105:AN$105)</f>
        <v>426.94616100000002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349.61</v>
      </c>
      <c r="AB71" s="75">
        <f>-STOA!P71</f>
        <v>0</v>
      </c>
      <c r="AC71">
        <f t="shared" si="3"/>
        <v>16.603797044382738</v>
      </c>
      <c r="AD71">
        <f t="shared" si="4"/>
        <v>1689.392290158476</v>
      </c>
      <c r="AE71">
        <f>'IDT-1'!F71</f>
        <v>0</v>
      </c>
      <c r="AF71" s="24"/>
      <c r="AG71">
        <f t="shared" si="5"/>
        <v>1689.392290158476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-90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7.9437600000000002</v>
      </c>
      <c r="E72">
        <f>GT_NG!T72</f>
        <v>11.97062423500612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61.177281009732894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744.88637823733575</v>
      </c>
      <c r="P72" s="36">
        <v>75.22</v>
      </c>
      <c r="Q72" s="36">
        <v>7.7500000000000018</v>
      </c>
      <c r="R72" s="38">
        <v>18.12</v>
      </c>
      <c r="S72" s="38">
        <v>0</v>
      </c>
      <c r="T72" s="37">
        <f>SUMPRODUCT(LTA!J72:AN72,LTA!J$101:AN$101,LTA!J$105:AN$105)</f>
        <v>32.06</v>
      </c>
      <c r="U72" s="37">
        <f>SUMPRODUCT(LTA!J72:AN72,LTA!J$102:AN$102,LTA!J$105:AN$105)</f>
        <v>422.07106300000004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349.61</v>
      </c>
      <c r="AB72" s="75">
        <f>-STOA!P72</f>
        <v>0</v>
      </c>
      <c r="AC72">
        <f t="shared" si="3"/>
        <v>16.390945373722229</v>
      </c>
      <c r="AD72">
        <f t="shared" si="4"/>
        <v>1685.5062332565738</v>
      </c>
      <c r="AE72">
        <f>'IDT-1'!F72</f>
        <v>0</v>
      </c>
      <c r="AF72" s="24"/>
      <c r="AG72">
        <f t="shared" si="5"/>
        <v>1685.5062332565738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-80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7.9437600000000002</v>
      </c>
      <c r="E73">
        <f>GT_NG!T73</f>
        <v>11.97062423500612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61.177281009732894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742.24842425350801</v>
      </c>
      <c r="P73" s="36">
        <v>75.22</v>
      </c>
      <c r="Q73" s="36">
        <v>7.7500000000000018</v>
      </c>
      <c r="R73" s="38">
        <v>10.137454180266133</v>
      </c>
      <c r="S73" s="38">
        <v>0</v>
      </c>
      <c r="T73" s="37">
        <f>SUMPRODUCT(LTA!J73:AN73,LTA!J$101:AN$101,LTA!J$105:AN$105)</f>
        <v>25.39</v>
      </c>
      <c r="U73" s="37">
        <f>SUMPRODUCT(LTA!J73:AN73,LTA!J$102:AN$102,LTA!J$105:AN$105)</f>
        <v>418.072114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349.61</v>
      </c>
      <c r="AB73" s="75">
        <f>-STOA!P73</f>
        <v>0</v>
      </c>
      <c r="AC73">
        <f t="shared" si="3"/>
        <v>16.29237949947284</v>
      </c>
      <c r="AD73">
        <f t="shared" si="4"/>
        <v>1654.3153503272613</v>
      </c>
      <c r="AE73">
        <f>'IDT-1'!F73</f>
        <v>0</v>
      </c>
      <c r="AF73" s="24"/>
      <c r="AG73">
        <f t="shared" si="5"/>
        <v>1654.3153503272613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7.9437600000000002</v>
      </c>
      <c r="E74">
        <f>GT_NG!T74</f>
        <v>11.97062423500612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742.02341178623624</v>
      </c>
      <c r="P74" s="36">
        <v>75.22</v>
      </c>
      <c r="Q74" s="36">
        <v>7.7500000000000018</v>
      </c>
      <c r="R74" s="38">
        <v>5.9499999999999993</v>
      </c>
      <c r="S74" s="38">
        <v>0</v>
      </c>
      <c r="T74" s="37">
        <f>SUMPRODUCT(LTA!J74:AN74,LTA!J$101:AN$101,LTA!J$105:AN$105)</f>
        <v>19.100000000000001</v>
      </c>
      <c r="U74" s="37">
        <f>SUMPRODUCT(LTA!J74:AN74,LTA!J$102:AN$102,LTA!J$105:AN$105)</f>
        <v>414.20247300000005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349.61</v>
      </c>
      <c r="AB74" s="75">
        <f>-STOA!P74</f>
        <v>0</v>
      </c>
      <c r="AC74">
        <f t="shared" si="3"/>
        <v>16.075363676952552</v>
      </c>
      <c r="AD74">
        <f t="shared" si="4"/>
        <v>1649.9602585022437</v>
      </c>
      <c r="AE74">
        <f>'IDT-1'!F74</f>
        <v>0</v>
      </c>
      <c r="AF74" s="24"/>
      <c r="AG74">
        <f t="shared" si="5"/>
        <v>1649.9602585022437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7.9437600000000002</v>
      </c>
      <c r="E75">
        <f>GT_NG!T75</f>
        <v>11.97062423500612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743.42450020119588</v>
      </c>
      <c r="P75" s="36">
        <v>75.22</v>
      </c>
      <c r="Q75" s="36">
        <v>7.7500000000000018</v>
      </c>
      <c r="R75" s="38">
        <v>0</v>
      </c>
      <c r="S75" s="38">
        <v>0</v>
      </c>
      <c r="T75" s="37">
        <f>SUMPRODUCT(LTA!J75:AN75,LTA!J$101:AN$101,LTA!J$105:AN$105)</f>
        <v>13.66</v>
      </c>
      <c r="U75" s="37">
        <f>SUMPRODUCT(LTA!J75:AN75,LTA!J$102:AN$102,LTA!J$105:AN$105)</f>
        <v>413.26582200000001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-26</v>
      </c>
      <c r="AA75" s="75">
        <f>STOA!J75</f>
        <v>349.61</v>
      </c>
      <c r="AB75" s="75">
        <f>-STOA!P75</f>
        <v>0</v>
      </c>
      <c r="AC75">
        <f t="shared" si="3"/>
        <v>15.943706216115414</v>
      </c>
      <c r="AD75">
        <f t="shared" si="4"/>
        <v>1643.1663533780402</v>
      </c>
      <c r="AE75">
        <f>'IDT-1'!F75</f>
        <v>0</v>
      </c>
      <c r="AF75" s="24"/>
      <c r="AG75">
        <f t="shared" si="5"/>
        <v>1643.1663533780402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7.9437600000000002</v>
      </c>
      <c r="E76">
        <f>GT_NG!T76</f>
        <v>11.97062423500612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743.41524333478822</v>
      </c>
      <c r="P76" s="36">
        <v>75.22</v>
      </c>
      <c r="Q76" s="36">
        <v>7.7500000000000018</v>
      </c>
      <c r="R76" s="38">
        <v>0</v>
      </c>
      <c r="S76" s="38">
        <v>0</v>
      </c>
      <c r="T76" s="37">
        <f>SUMPRODUCT(LTA!J76:AN76,LTA!J$101:AN$101,LTA!J$105:AN$105)</f>
        <v>8.94</v>
      </c>
      <c r="U76" s="37">
        <f>SUMPRODUCT(LTA!J76:AN76,LTA!J$102:AN$102,LTA!J$105:AN$105)</f>
        <v>409.52135800000002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-34</v>
      </c>
      <c r="AA76" s="75">
        <f>STOA!J76</f>
        <v>349.61</v>
      </c>
      <c r="AB76" s="75">
        <f>-STOA!P76</f>
        <v>0</v>
      </c>
      <c r="AC76">
        <f t="shared" si="3"/>
        <v>15.940162492668593</v>
      </c>
      <c r="AD76">
        <f t="shared" si="4"/>
        <v>1626.6961762350797</v>
      </c>
      <c r="AE76">
        <f>'IDT-1'!F76</f>
        <v>0</v>
      </c>
      <c r="AF76" s="24"/>
      <c r="AG76">
        <f t="shared" si="5"/>
        <v>1626.6961762350797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7.9437600000000002</v>
      </c>
      <c r="E77">
        <f>GT_NG!T77</f>
        <v>11.97062423500612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61.177281009732894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808.01062080267968</v>
      </c>
      <c r="P77" s="36">
        <v>75.22</v>
      </c>
      <c r="Q77" s="36">
        <v>7.7500000000000018</v>
      </c>
      <c r="R77" s="38">
        <v>0</v>
      </c>
      <c r="S77" s="38">
        <v>0</v>
      </c>
      <c r="T77" s="37">
        <f>SUMPRODUCT(LTA!J77:AN77,LTA!J$101:AN$101,LTA!J$105:AN$105)</f>
        <v>4.71</v>
      </c>
      <c r="U77" s="37">
        <f>SUMPRODUCT(LTA!J77:AN77,LTA!J$102:AN$102,LTA!J$105:AN$105)</f>
        <v>434.30203400000005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-88</v>
      </c>
      <c r="AA77" s="75">
        <f>STOA!J77</f>
        <v>349.61</v>
      </c>
      <c r="AB77" s="75">
        <f>-STOA!P77</f>
        <v>0</v>
      </c>
      <c r="AC77">
        <f t="shared" si="3"/>
        <v>17.701554300716303</v>
      </c>
      <c r="AD77">
        <f t="shared" si="4"/>
        <v>1596.0808378949234</v>
      </c>
      <c r="AE77">
        <f>'IDT-1'!F77</f>
        <v>0</v>
      </c>
      <c r="AF77" s="24"/>
      <c r="AG77">
        <f t="shared" si="5"/>
        <v>1596.0808378949234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7.9437600000000002</v>
      </c>
      <c r="E78">
        <f>GT_NG!T78</f>
        <v>11.97062423500612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61.177281009732894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885.24022947350409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2.4900000000000002</v>
      </c>
      <c r="U78" s="37">
        <f>SUMPRODUCT(LTA!J78:AN78,LTA!J$102:AN$102,LTA!J$105:AN$105)</f>
        <v>453.10330699999997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-95</v>
      </c>
      <c r="AA78" s="75">
        <f>STOA!J78</f>
        <v>349.61</v>
      </c>
      <c r="AB78" s="75">
        <f>-STOA!P78</f>
        <v>0</v>
      </c>
      <c r="AC78">
        <f t="shared" si="3"/>
        <v>19.910945529960316</v>
      </c>
      <c r="AD78">
        <f t="shared" si="4"/>
        <v>1569.7223283365038</v>
      </c>
      <c r="AE78">
        <f>'IDT-1'!F78</f>
        <v>0</v>
      </c>
      <c r="AF78" s="24"/>
      <c r="AG78">
        <f t="shared" si="5"/>
        <v>1569.7223283365038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-240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7.9437600000000002</v>
      </c>
      <c r="E79">
        <f>GT_NG!T79</f>
        <v>11.97062423500612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70.000000000000014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989.96599191142514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1.38</v>
      </c>
      <c r="U79" s="37">
        <f>SUMPRODUCT(LTA!J79:AN79,LTA!J$102:AN$102,LTA!J$105:AN$105)</f>
        <v>451.44930800000003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-442</v>
      </c>
      <c r="AA79" s="75">
        <f>STOA!J79</f>
        <v>349.61</v>
      </c>
      <c r="AB79" s="75">
        <f>-STOA!P79</f>
        <v>0</v>
      </c>
      <c r="AC79">
        <f t="shared" si="3"/>
        <v>21.83580862020327</v>
      </c>
      <c r="AD79">
        <f t="shared" si="4"/>
        <v>1571.5819476744487</v>
      </c>
      <c r="AE79">
        <f>'IDT-1'!F79</f>
        <v>0</v>
      </c>
      <c r="AF79" s="24"/>
      <c r="AG79">
        <f t="shared" si="5"/>
        <v>1571.5819476744487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7.9437600000000002</v>
      </c>
      <c r="E80">
        <f>GT_NG!T80</f>
        <v>11.97062423500612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70.000000000000014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1035.0297331657302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0.53</v>
      </c>
      <c r="U80" s="37">
        <f>SUMPRODUCT(LTA!J80:AN80,LTA!J$102:AN$102,LTA!J$105:AN$105)</f>
        <v>450.99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-434</v>
      </c>
      <c r="AA80" s="75">
        <f>STOA!J80</f>
        <v>349.61</v>
      </c>
      <c r="AB80" s="75">
        <f>-STOA!P80</f>
        <v>0</v>
      </c>
      <c r="AC80">
        <f t="shared" si="3"/>
        <v>22.504947713551402</v>
      </c>
      <c r="AD80">
        <f t="shared" si="4"/>
        <v>1582.6672418354058</v>
      </c>
      <c r="AE80">
        <f>'IDT-1'!F80</f>
        <v>0</v>
      </c>
      <c r="AF80" s="24"/>
      <c r="AG80">
        <f t="shared" si="5"/>
        <v>1582.6672418354058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7.9437600000000002</v>
      </c>
      <c r="E81">
        <f>GT_NG!T81</f>
        <v>11.97062423500612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70.000000000000014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1034.9576981078885</v>
      </c>
      <c r="P81" s="36">
        <v>75.22</v>
      </c>
      <c r="Q81" s="36">
        <v>24.123068311919607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449.93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-423</v>
      </c>
      <c r="AA81" s="75">
        <f>STOA!J81</f>
        <v>349.61</v>
      </c>
      <c r="AB81" s="75">
        <f>-STOA!P81</f>
        <v>0</v>
      </c>
      <c r="AC81">
        <f t="shared" si="3"/>
        <v>22.192158852999235</v>
      </c>
      <c r="AD81">
        <f t="shared" si="4"/>
        <v>1609.7110639500359</v>
      </c>
      <c r="AE81">
        <f>'IDT-1'!F81</f>
        <v>0</v>
      </c>
      <c r="AF81" s="24"/>
      <c r="AG81">
        <f t="shared" si="5"/>
        <v>1609.7110639500359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7.9437600000000002</v>
      </c>
      <c r="E82">
        <f>GT_NG!T82</f>
        <v>11.97062423500612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70.000000000000014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1034.9576981078885</v>
      </c>
      <c r="P82" s="36">
        <v>75.22</v>
      </c>
      <c r="Q82" s="36">
        <v>24.123068311919607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448.99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-413</v>
      </c>
      <c r="AA82" s="75">
        <f>STOA!J82</f>
        <v>349.61</v>
      </c>
      <c r="AB82" s="75">
        <f>-STOA!P82</f>
        <v>0</v>
      </c>
      <c r="AC82">
        <f t="shared" si="3"/>
        <v>21.917015027333377</v>
      </c>
      <c r="AD82">
        <f t="shared" si="4"/>
        <v>1638.9862077757016</v>
      </c>
      <c r="AE82">
        <f>'IDT-1'!F82</f>
        <v>0</v>
      </c>
      <c r="AF82" s="24"/>
      <c r="AG82">
        <f t="shared" si="5"/>
        <v>1638.9862077757016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7.9437600000000002</v>
      </c>
      <c r="E83">
        <f>GT_NG!T83</f>
        <v>11.97062423500612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70.000000000000014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1034.9576981078885</v>
      </c>
      <c r="P83" s="36">
        <v>75.22</v>
      </c>
      <c r="Q83" s="36">
        <v>24.123068311919607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450.93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-393</v>
      </c>
      <c r="AA83" s="75">
        <f>STOA!J83</f>
        <v>356.90999999999997</v>
      </c>
      <c r="AB83" s="75">
        <f>-STOA!P83</f>
        <v>0</v>
      </c>
      <c r="AC83">
        <f t="shared" si="3"/>
        <v>22.175889577777276</v>
      </c>
      <c r="AD83">
        <f t="shared" si="4"/>
        <v>1627.9673332252576</v>
      </c>
      <c r="AE83">
        <f>'IDT-1'!F83</f>
        <v>-9.8030000000000008</v>
      </c>
      <c r="AF83" s="24"/>
      <c r="AG83">
        <f t="shared" si="5"/>
        <v>1618.1643332252575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7.9437600000000002</v>
      </c>
      <c r="E84">
        <f>GT_NG!T84</f>
        <v>11.97062423500612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70.000000000000014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1034.9576981078885</v>
      </c>
      <c r="P84" s="36">
        <v>75.22</v>
      </c>
      <c r="Q84" s="36">
        <v>24.123068311919607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450.18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-349</v>
      </c>
      <c r="AA84" s="75">
        <f>STOA!J84</f>
        <v>356.90999999999997</v>
      </c>
      <c r="AB84" s="75">
        <f>-STOA!P84</f>
        <v>0</v>
      </c>
      <c r="AC84">
        <f t="shared" si="3"/>
        <v>21.778651966800684</v>
      </c>
      <c r="AD84">
        <f t="shared" si="4"/>
        <v>1671.6145708362342</v>
      </c>
      <c r="AE84">
        <f>'IDT-1'!F84</f>
        <v>-49.014000000000003</v>
      </c>
      <c r="AF84" s="24"/>
      <c r="AG84">
        <f t="shared" si="5"/>
        <v>1622.6005708362343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7.9437600000000002</v>
      </c>
      <c r="E85">
        <f>GT_NG!T85</f>
        <v>11.97062423500612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70.000000000000014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1025.6829423083996</v>
      </c>
      <c r="P85" s="36">
        <v>75.22</v>
      </c>
      <c r="Q85" s="36">
        <v>24.123068311919607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448.91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-311</v>
      </c>
      <c r="AA85" s="75">
        <f>STOA!J85</f>
        <v>356.90999999999997</v>
      </c>
      <c r="AB85" s="75">
        <f>-STOA!P85</f>
        <v>0</v>
      </c>
      <c r="AC85">
        <f t="shared" si="3"/>
        <v>21.61483309558762</v>
      </c>
      <c r="AD85">
        <f t="shared" si="4"/>
        <v>1669.2336339079584</v>
      </c>
      <c r="AE85">
        <f>'IDT-1'!F85</f>
        <v>-74.385999999999996</v>
      </c>
      <c r="AF85" s="24"/>
      <c r="AG85">
        <f t="shared" si="5"/>
        <v>1594.8476339079584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7.9437600000000002</v>
      </c>
      <c r="E86">
        <f>GT_NG!T86</f>
        <v>11.97062423500612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70.000000000000014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1023.2170484587583</v>
      </c>
      <c r="P86" s="36">
        <v>75.22</v>
      </c>
      <c r="Q86" s="36">
        <v>24.123068311919607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448.11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-272</v>
      </c>
      <c r="AA86" s="75">
        <f>STOA!J86</f>
        <v>356.90999999999997</v>
      </c>
      <c r="AB86" s="75">
        <f>-STOA!P86</f>
        <v>0</v>
      </c>
      <c r="AC86">
        <f t="shared" si="3"/>
        <v>21.062283705901255</v>
      </c>
      <c r="AD86">
        <f t="shared" si="4"/>
        <v>1725.5202894480035</v>
      </c>
      <c r="AE86">
        <f>'IDT-1'!F86</f>
        <v>-111</v>
      </c>
      <c r="AF86" s="24"/>
      <c r="AG86">
        <f t="shared" si="5"/>
        <v>1614.5202894480035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7.9437600000000002</v>
      </c>
      <c r="E87">
        <f>GT_NG!T87</f>
        <v>11.97062423500612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70.000000000000014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1023.0367697414603</v>
      </c>
      <c r="P87" s="36">
        <v>75.22</v>
      </c>
      <c r="Q87" s="36">
        <v>24.123068311919607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447.93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-328</v>
      </c>
      <c r="AA87" s="75">
        <f>STOA!J87</f>
        <v>356.90999999999997</v>
      </c>
      <c r="AB87" s="75">
        <f>-STOA!P87</f>
        <v>0</v>
      </c>
      <c r="AC87">
        <f t="shared" si="3"/>
        <v>21.55628839443197</v>
      </c>
      <c r="AD87">
        <f t="shared" si="4"/>
        <v>1668.6660060421748</v>
      </c>
      <c r="AE87">
        <f>'IDT-1'!F87</f>
        <v>-47.283999999999999</v>
      </c>
      <c r="AF87" s="24"/>
      <c r="AG87">
        <f t="shared" si="5"/>
        <v>1621.3820060421747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7.9437600000000002</v>
      </c>
      <c r="E88">
        <f>GT_NG!T88</f>
        <v>11.97062423500612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70.000000000000014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1023.0367697414603</v>
      </c>
      <c r="P88" s="36">
        <v>75.22</v>
      </c>
      <c r="Q88" s="36">
        <v>24.123068311919607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447.45000000000005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-309</v>
      </c>
      <c r="AA88" s="75">
        <f>STOA!J88</f>
        <v>356.90999999999997</v>
      </c>
      <c r="AB88" s="75">
        <f>-STOA!P88</f>
        <v>0</v>
      </c>
      <c r="AC88">
        <f t="shared" si="3"/>
        <v>21.294598696288304</v>
      </c>
      <c r="AD88">
        <f t="shared" si="4"/>
        <v>1697.4476957403183</v>
      </c>
      <c r="AE88">
        <f>'IDT-1'!F88</f>
        <v>-52.473999999999997</v>
      </c>
      <c r="AF88" s="24"/>
      <c r="AG88">
        <f t="shared" si="5"/>
        <v>1644.9736957403184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7.9437600000000002</v>
      </c>
      <c r="E89">
        <f>GT_NG!T89</f>
        <v>11.97062423500612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70.000000000000014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1024.2122365874322</v>
      </c>
      <c r="P89" s="36">
        <v>75.22</v>
      </c>
      <c r="Q89" s="36">
        <v>24.123068311919607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442.91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-237</v>
      </c>
      <c r="AA89" s="75">
        <f>STOA!J89</f>
        <v>356.90999999999997</v>
      </c>
      <c r="AB89" s="75">
        <f>-STOA!P89</f>
        <v>0</v>
      </c>
      <c r="AC89">
        <f t="shared" si="3"/>
        <v>20.403812434879914</v>
      </c>
      <c r="AD89">
        <f t="shared" si="4"/>
        <v>1791.9739488476989</v>
      </c>
      <c r="AE89">
        <f>'IDT-1'!F89</f>
        <v>-101</v>
      </c>
      <c r="AF89" s="24"/>
      <c r="AG89">
        <f t="shared" si="5"/>
        <v>1690.9739488476989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7.9437600000000002</v>
      </c>
      <c r="E90">
        <f>GT_NG!T90</f>
        <v>11.97062423500612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70.000000000000014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1025.8252554916692</v>
      </c>
      <c r="P90" s="36">
        <v>75.22</v>
      </c>
      <c r="Q90" s="36">
        <v>24.123068311919607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442.05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-149</v>
      </c>
      <c r="AA90" s="75">
        <f>STOA!J90</f>
        <v>356.90999999999997</v>
      </c>
      <c r="AB90" s="75">
        <f>-STOA!P90</f>
        <v>0</v>
      </c>
      <c r="AC90">
        <f t="shared" si="3"/>
        <v>19.62916377928401</v>
      </c>
      <c r="AD90">
        <f t="shared" si="4"/>
        <v>1881.5016164075316</v>
      </c>
      <c r="AE90">
        <f>'IDT-1'!F90</f>
        <v>-162</v>
      </c>
      <c r="AF90" s="24"/>
      <c r="AG90">
        <f t="shared" si="5"/>
        <v>1719.5016164075316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7.9437600000000002</v>
      </c>
      <c r="E91">
        <f>GT_NG!T91</f>
        <v>11.98216939078752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70.000000000000014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1025.8252554916692</v>
      </c>
      <c r="P91" s="36">
        <v>75.22</v>
      </c>
      <c r="Q91" s="36">
        <v>24.123068311919607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441.54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-277</v>
      </c>
      <c r="AA91" s="75">
        <f>STOA!J91</f>
        <v>356.90999999999997</v>
      </c>
      <c r="AB91" s="75">
        <f>-STOA!P91</f>
        <v>0</v>
      </c>
      <c r="AC91">
        <f t="shared" si="3"/>
        <v>20.983130887550772</v>
      </c>
      <c r="AD91">
        <f t="shared" si="4"/>
        <v>1726.6491944550464</v>
      </c>
      <c r="AE91">
        <f>'IDT-1'!F91</f>
        <v>-6.343</v>
      </c>
      <c r="AF91" s="24"/>
      <c r="AG91">
        <f t="shared" si="5"/>
        <v>1720.3061944550464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7.9437600000000002</v>
      </c>
      <c r="E92">
        <f>GT_NG!T92</f>
        <v>11.98216939078752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70.000000000000014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1025.8252554916692</v>
      </c>
      <c r="P92" s="36">
        <v>75.22</v>
      </c>
      <c r="Q92" s="36">
        <v>24.123068311919607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441.49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-208</v>
      </c>
      <c r="AA92" s="75">
        <f>STOA!J92</f>
        <v>356.90999999999997</v>
      </c>
      <c r="AB92" s="75">
        <f>-STOA!P92</f>
        <v>0</v>
      </c>
      <c r="AC92">
        <f t="shared" si="3"/>
        <v>20.281318813297343</v>
      </c>
      <c r="AD92">
        <f t="shared" si="4"/>
        <v>1806.3010065292997</v>
      </c>
      <c r="AE92">
        <f>'IDT-1'!F92</f>
        <v>-49.591000000000001</v>
      </c>
      <c r="AF92" s="24"/>
      <c r="AG92">
        <f t="shared" si="5"/>
        <v>1756.7100065292998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7.9437600000000002</v>
      </c>
      <c r="E93">
        <f>GT_NG!T93</f>
        <v>11.98216939078752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70.000000000000014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1023.6667968235964</v>
      </c>
      <c r="P93" s="36">
        <v>75.22</v>
      </c>
      <c r="Q93" s="36">
        <v>24.123068311919607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441.84000000000003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-187</v>
      </c>
      <c r="AA93" s="75">
        <f>STOA!J93</f>
        <v>356.90999999999997</v>
      </c>
      <c r="AB93" s="75">
        <f>-STOA!P93</f>
        <v>0</v>
      </c>
      <c r="AC93">
        <f t="shared" si="3"/>
        <v>20.434088799940007</v>
      </c>
      <c r="AD93">
        <f t="shared" si="4"/>
        <v>1785.3397778745841</v>
      </c>
      <c r="AE93">
        <f>'IDT-1'!F93</f>
        <v>-47.283999999999999</v>
      </c>
      <c r="AF93" s="24"/>
      <c r="AG93">
        <f t="shared" si="5"/>
        <v>1738.055777874584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7.9437600000000002</v>
      </c>
      <c r="E94">
        <f>GT_NG!T94</f>
        <v>11.98216939078752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70.000000000000014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1023.6667968235964</v>
      </c>
      <c r="P94" s="36">
        <v>75.22</v>
      </c>
      <c r="Q94" s="36">
        <v>24.123068311919607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441.92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-117.99</v>
      </c>
      <c r="AA94" s="75">
        <f>STOA!J94</f>
        <v>356.90999999999997</v>
      </c>
      <c r="AB94" s="75">
        <f>-STOA!P94</f>
        <v>0</v>
      </c>
      <c r="AC94">
        <f t="shared" si="3"/>
        <v>19.822113219633316</v>
      </c>
      <c r="AD94">
        <f t="shared" si="4"/>
        <v>1855.0417534548908</v>
      </c>
      <c r="AE94">
        <f>'IDT-1'!F94</f>
        <v>-99</v>
      </c>
      <c r="AF94" s="24"/>
      <c r="AG94">
        <f t="shared" si="5"/>
        <v>1756.0417534548908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6.6198000000000006</v>
      </c>
      <c r="E95">
        <f>GT_NG!T95</f>
        <v>11.98216939078752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70.000000000000014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1022.6953719349963</v>
      </c>
      <c r="P95" s="36">
        <v>75.22</v>
      </c>
      <c r="Q95" s="36">
        <v>24.123068311919607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439.44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-125</v>
      </c>
      <c r="AA95" s="75">
        <f>STOA!J95</f>
        <v>356.90999999999997</v>
      </c>
      <c r="AB95" s="75">
        <f>-STOA!P95</f>
        <v>0</v>
      </c>
      <c r="AC95">
        <f t="shared" si="3"/>
        <v>19.931106781766172</v>
      </c>
      <c r="AD95">
        <f t="shared" si="4"/>
        <v>1833.1473750041578</v>
      </c>
      <c r="AE95">
        <f>'IDT-1'!F95</f>
        <v>-74</v>
      </c>
      <c r="AF95" s="24"/>
      <c r="AG95">
        <f t="shared" si="5"/>
        <v>1759.1473750041578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5.4161999999999999</v>
      </c>
      <c r="E96">
        <f>GT_NG!T96</f>
        <v>11.98216939078752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70.000000000000014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1022.6953719349963</v>
      </c>
      <c r="P96" s="36">
        <v>75.22</v>
      </c>
      <c r="Q96" s="36">
        <v>24.123068311919607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439.35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-88</v>
      </c>
      <c r="AA96" s="75">
        <f>STOA!J96</f>
        <v>356.90999999999997</v>
      </c>
      <c r="AB96" s="75">
        <f>-STOA!P96</f>
        <v>0</v>
      </c>
      <c r="AC96">
        <f t="shared" si="3"/>
        <v>19.591232383444947</v>
      </c>
      <c r="AD96">
        <f t="shared" si="4"/>
        <v>1869.193649402479</v>
      </c>
      <c r="AE96">
        <f>'IDT-1'!F96</f>
        <v>-102</v>
      </c>
      <c r="AF96" s="24"/>
      <c r="AG96">
        <f t="shared" si="5"/>
        <v>1767.193649402479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4.2126000000000001</v>
      </c>
      <c r="E97">
        <f>GT_NG!T97</f>
        <v>11.98216939078752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70.000000000000014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1017.7790464409704</v>
      </c>
      <c r="P97" s="36">
        <v>75.22</v>
      </c>
      <c r="Q97" s="36">
        <v>24.123068311919607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438.92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-103</v>
      </c>
      <c r="AA97" s="75">
        <f>STOA!J97</f>
        <v>356.90999999999997</v>
      </c>
      <c r="AB97" s="75">
        <f>-STOA!P97</f>
        <v>0</v>
      </c>
      <c r="AC97">
        <f t="shared" si="3"/>
        <v>19.577983676708499</v>
      </c>
      <c r="AD97">
        <f t="shared" si="4"/>
        <v>1857.6569726151899</v>
      </c>
      <c r="AE97">
        <f>'IDT-1'!F97</f>
        <v>-82</v>
      </c>
      <c r="AF97" s="24"/>
      <c r="AG97">
        <f t="shared" si="5"/>
        <v>1775.6569726151899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4.2126000000000001</v>
      </c>
      <c r="E98">
        <f>GT_NG!T98</f>
        <v>11.98216939078752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70.000000000000014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1017.7790464409704</v>
      </c>
      <c r="P98" s="36">
        <v>75.22</v>
      </c>
      <c r="Q98" s="36">
        <v>24.123068311919607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437.7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-130</v>
      </c>
      <c r="AA98" s="75">
        <f>STOA!J98</f>
        <v>356.90999999999997</v>
      </c>
      <c r="AB98" s="75">
        <f>-STOA!P98</f>
        <v>0</v>
      </c>
      <c r="AC98">
        <f t="shared" si="3"/>
        <v>19.80695711980777</v>
      </c>
      <c r="AD98">
        <f t="shared" si="4"/>
        <v>1829.2079991720905</v>
      </c>
      <c r="AE98">
        <f>'IDT-1'!F98</f>
        <v>-51</v>
      </c>
      <c r="AF98" s="24"/>
      <c r="AG98">
        <f t="shared" si="5"/>
        <v>1778.2079991720905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0.18833330999999995</v>
      </c>
      <c r="E99">
        <f t="shared" si="6"/>
        <v>0.28418076659730218</v>
      </c>
      <c r="F99">
        <f t="shared" si="6"/>
        <v>0</v>
      </c>
      <c r="G99">
        <f t="shared" si="6"/>
        <v>1.2261137315572999</v>
      </c>
      <c r="H99">
        <f t="shared" si="6"/>
        <v>0</v>
      </c>
      <c r="I99">
        <f t="shared" si="6"/>
        <v>1.5276955290875944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20.406231025333966</v>
      </c>
      <c r="P99" s="36">
        <f t="shared" si="6"/>
        <v>1.6907725000000009</v>
      </c>
      <c r="Q99" s="36">
        <f t="shared" si="6"/>
        <v>0.46007748387422581</v>
      </c>
      <c r="R99" s="38">
        <f>SUM(R3:R98)/4000</f>
        <v>0.26131186354506675</v>
      </c>
      <c r="S99" s="38">
        <f t="shared" si="6"/>
        <v>0</v>
      </c>
      <c r="T99" s="37">
        <f t="shared" si="6"/>
        <v>0.89517499999999994</v>
      </c>
      <c r="U99" s="37">
        <f t="shared" si="6"/>
        <v>10.653754678750001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-4.7809225000000009</v>
      </c>
      <c r="AA99" s="75">
        <f t="shared" si="6"/>
        <v>8.2825800000000065</v>
      </c>
      <c r="AB99" s="75">
        <f t="shared" si="6"/>
        <v>0</v>
      </c>
      <c r="AC99">
        <f t="shared" si="6"/>
        <v>0.45628301786131525</v>
      </c>
      <c r="AD99">
        <f t="shared" si="6"/>
        <v>39.719620370884151</v>
      </c>
      <c r="AE99">
        <f t="shared" si="6"/>
        <v>-0.39284350000000001</v>
      </c>
      <c r="AG99">
        <f t="shared" si="6"/>
        <v>39.326776870884132</v>
      </c>
      <c r="AI99">
        <f t="shared" si="6"/>
        <v>0</v>
      </c>
      <c r="AJ99">
        <f t="shared" si="6"/>
        <v>0</v>
      </c>
      <c r="AK99">
        <f t="shared" si="6"/>
        <v>0.11109999999999998</v>
      </c>
      <c r="AL99">
        <f t="shared" si="6"/>
        <v>-1.0305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1.2927600000000001</v>
      </c>
      <c r="E3">
        <f>GT_NG!S3</f>
        <v>1.5806060606060608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17.96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65.434397988433076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45.51</v>
      </c>
      <c r="AB3" s="75">
        <f>-STOA!Q3</f>
        <v>0</v>
      </c>
      <c r="AC3">
        <f>SUMIF(B3:AB3,"&gt;0")*$AC$2-SUMIF(B3:AB3,"&lt;0")*($AC$2/(1-$AC$2))+SUMIF(AI3:AR3,"&gt;0")*$AC$2-SUMIF(AI3:AR3,"&lt;0")*($AC$2/(1-$AC$2))</f>
        <v>2.1351534846432401</v>
      </c>
      <c r="AD3">
        <f>SUM(B3:AB3,AI3:AR3)-AC3</f>
        <v>180.22958049005908</v>
      </c>
      <c r="AE3">
        <f>'IDT-1'!E3</f>
        <v>0</v>
      </c>
      <c r="AF3" s="24"/>
      <c r="AG3">
        <f>SUM(AD3:AF3)+AT3</f>
        <v>180.22958049005908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1.5806060606060608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17.96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65.434397988433076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45.51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2.1351534846432401</v>
      </c>
      <c r="AD4">
        <f t="shared" ref="AD4:AD67" si="1">SUM(B4:AB4,AI4:AR4)-AC4</f>
        <v>180.22958049005908</v>
      </c>
      <c r="AE4">
        <f>'IDT-1'!E4</f>
        <v>0</v>
      </c>
      <c r="AF4" s="24"/>
      <c r="AG4">
        <f t="shared" ref="AG4:AG67" si="2">SUM(AD4:AF4)+AT4</f>
        <v>180.22958049005908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1.5806060606060608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17.96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60.530307320429245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45.51</v>
      </c>
      <c r="AB5" s="75">
        <f>-STOA!Q5</f>
        <v>0</v>
      </c>
      <c r="AC5">
        <f t="shared" si="0"/>
        <v>2.0919974867648063</v>
      </c>
      <c r="AD5">
        <f t="shared" si="1"/>
        <v>175.36864581993368</v>
      </c>
      <c r="AE5">
        <f>'IDT-1'!E5</f>
        <v>0</v>
      </c>
      <c r="AF5" s="24"/>
      <c r="AG5">
        <f t="shared" si="2"/>
        <v>175.36864581993368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1.5806060606060608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17.96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60.530307320429245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45.51</v>
      </c>
      <c r="AB6" s="75">
        <f>-STOA!Q6</f>
        <v>0</v>
      </c>
      <c r="AC6">
        <f t="shared" si="0"/>
        <v>2.0919974867648063</v>
      </c>
      <c r="AD6">
        <f t="shared" si="1"/>
        <v>175.36864581993368</v>
      </c>
      <c r="AE6">
        <f>'IDT-1'!E6</f>
        <v>0</v>
      </c>
      <c r="AF6" s="24"/>
      <c r="AG6">
        <f t="shared" si="2"/>
        <v>175.36864581993368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1.5806060606060608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17.96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55.654669697691801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45.51</v>
      </c>
      <c r="AB7" s="75">
        <f>-STOA!Q7</f>
        <v>0</v>
      </c>
      <c r="AC7">
        <f t="shared" si="0"/>
        <v>2.049091875684717</v>
      </c>
      <c r="AD7">
        <f t="shared" si="1"/>
        <v>170.53591380827632</v>
      </c>
      <c r="AE7">
        <f>'IDT-1'!E7</f>
        <v>0</v>
      </c>
      <c r="AF7" s="24"/>
      <c r="AG7">
        <f t="shared" si="2"/>
        <v>170.53591380827632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1.5806060606060608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17.96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55.649705242154027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45.51</v>
      </c>
      <c r="AB8" s="75">
        <f>-STOA!Q8</f>
        <v>0</v>
      </c>
      <c r="AC8">
        <f t="shared" si="0"/>
        <v>2.0490481884759841</v>
      </c>
      <c r="AD8">
        <f t="shared" si="1"/>
        <v>170.53099303994728</v>
      </c>
      <c r="AE8">
        <f>'IDT-1'!E8</f>
        <v>0</v>
      </c>
      <c r="AF8" s="24"/>
      <c r="AG8">
        <f t="shared" si="2"/>
        <v>170.53099303994728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1.5806060606060608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50.809705242154024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45.51</v>
      </c>
      <c r="AB9" s="75">
        <f>-STOA!Q9</f>
        <v>0</v>
      </c>
      <c r="AC9">
        <f t="shared" si="0"/>
        <v>2.015608188475984</v>
      </c>
      <c r="AD9">
        <f t="shared" si="1"/>
        <v>166.76443303994725</v>
      </c>
      <c r="AE9">
        <f>'IDT-1'!E9</f>
        <v>0</v>
      </c>
      <c r="AF9" s="24"/>
      <c r="AG9">
        <f t="shared" si="2"/>
        <v>166.76443303994725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1.5806060606060608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50.809705242154024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45.51</v>
      </c>
      <c r="AB10" s="75">
        <f>-STOA!Q10</f>
        <v>0</v>
      </c>
      <c r="AC10">
        <f t="shared" si="0"/>
        <v>2.015608188475984</v>
      </c>
      <c r="AD10">
        <f t="shared" si="1"/>
        <v>166.76443303994725</v>
      </c>
      <c r="AE10">
        <f>'IDT-1'!E10</f>
        <v>0</v>
      </c>
      <c r="AF10" s="24"/>
      <c r="AG10">
        <f t="shared" si="2"/>
        <v>166.76443303994725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1.5806060606060608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63.793126857152537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45.51</v>
      </c>
      <c r="AB11" s="75">
        <f>-STOA!Q11</f>
        <v>0</v>
      </c>
      <c r="AC11">
        <f t="shared" si="0"/>
        <v>2.1298622986879714</v>
      </c>
      <c r="AD11">
        <f t="shared" si="1"/>
        <v>179.63360054473378</v>
      </c>
      <c r="AE11">
        <f>'IDT-1'!E11</f>
        <v>0</v>
      </c>
      <c r="AF11" s="24"/>
      <c r="AG11">
        <f t="shared" si="2"/>
        <v>179.63360054473378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1.6201212121212121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63.777202809436211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45.51</v>
      </c>
      <c r="AB12" s="75">
        <f>-STOA!Q12</f>
        <v>0</v>
      </c>
      <c r="AC12">
        <f t="shared" si="0"/>
        <v>2.1300699004014008</v>
      </c>
      <c r="AD12">
        <f t="shared" si="1"/>
        <v>179.65698404681919</v>
      </c>
      <c r="AE12">
        <f>'IDT-1'!E12</f>
        <v>0</v>
      </c>
      <c r="AF12" s="24"/>
      <c r="AG12">
        <f t="shared" si="2"/>
        <v>179.65698404681919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1.7756425948592411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60.926174631303155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45.51</v>
      </c>
      <c r="AB13" s="75">
        <f>-STOA!Q13</f>
        <v>0</v>
      </c>
      <c r="AC13">
        <f t="shared" si="0"/>
        <v>2.1063494406019245</v>
      </c>
      <c r="AD13">
        <f t="shared" si="1"/>
        <v>176.98519771122363</v>
      </c>
      <c r="AE13">
        <f>'IDT-1'!E13</f>
        <v>0</v>
      </c>
      <c r="AF13" s="24"/>
      <c r="AG13">
        <f t="shared" si="2"/>
        <v>176.98519771122363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1.7756425948592411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60.915503437833138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45.51</v>
      </c>
      <c r="AB14" s="75">
        <f>-STOA!Q14</f>
        <v>0</v>
      </c>
      <c r="AC14">
        <f t="shared" si="0"/>
        <v>2.1062555340993883</v>
      </c>
      <c r="AD14">
        <f t="shared" si="1"/>
        <v>176.97462042425616</v>
      </c>
      <c r="AE14">
        <f>'IDT-1'!E14</f>
        <v>0</v>
      </c>
      <c r="AF14" s="24"/>
      <c r="AG14">
        <f t="shared" si="2"/>
        <v>176.97462042425616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1.7756425948592411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50.066537673745472</v>
      </c>
      <c r="P15" s="36">
        <v>0</v>
      </c>
      <c r="Q15" s="36">
        <v>0</v>
      </c>
      <c r="R15" s="38">
        <v>0</v>
      </c>
      <c r="S15" s="38">
        <v>0.28999999999999998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45.51</v>
      </c>
      <c r="AB15" s="75">
        <f>-STOA!Q15</f>
        <v>0</v>
      </c>
      <c r="AC15">
        <f t="shared" si="0"/>
        <v>1.8332220849315106</v>
      </c>
      <c r="AD15">
        <f t="shared" si="1"/>
        <v>186.39868810933635</v>
      </c>
      <c r="AE15">
        <f>'IDT-1'!E15</f>
        <v>0</v>
      </c>
      <c r="AF15" s="24"/>
      <c r="AG15">
        <f t="shared" si="2"/>
        <v>186.39868810933635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1.7756425948592411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50.066537673745472</v>
      </c>
      <c r="P16" s="36">
        <v>0</v>
      </c>
      <c r="Q16" s="36">
        <v>0</v>
      </c>
      <c r="R16" s="38">
        <v>0</v>
      </c>
      <c r="S16" s="38">
        <v>0.28999999999999998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45.51</v>
      </c>
      <c r="AB16" s="75">
        <f>-STOA!Q16</f>
        <v>0</v>
      </c>
      <c r="AC16">
        <f t="shared" si="0"/>
        <v>1.8332220849315106</v>
      </c>
      <c r="AD16">
        <f t="shared" si="1"/>
        <v>186.39868810933635</v>
      </c>
      <c r="AE16">
        <f>'IDT-1'!E16</f>
        <v>0</v>
      </c>
      <c r="AF16" s="24"/>
      <c r="AG16">
        <f t="shared" si="2"/>
        <v>186.39868810933635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1.7756425948592411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19.641253517239424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26.399637583974485</v>
      </c>
      <c r="P17" s="36">
        <v>0</v>
      </c>
      <c r="Q17" s="36">
        <v>0</v>
      </c>
      <c r="R17" s="38">
        <v>0</v>
      </c>
      <c r="S17" s="38">
        <v>0.28999999999999998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45.51</v>
      </c>
      <c r="AB17" s="75">
        <f>-STOA!Q17</f>
        <v>0</v>
      </c>
      <c r="AC17">
        <f t="shared" si="0"/>
        <v>1.6305963950932327</v>
      </c>
      <c r="AD17">
        <f t="shared" si="1"/>
        <v>163.57566722664308</v>
      </c>
      <c r="AE17">
        <f>'IDT-1'!E17</f>
        <v>0</v>
      </c>
      <c r="AF17" s="24"/>
      <c r="AG17">
        <f t="shared" si="2"/>
        <v>163.57566722664308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1.7756425948592411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19.641253517239424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26.321469961095389</v>
      </c>
      <c r="P18" s="36">
        <v>0</v>
      </c>
      <c r="Q18" s="36">
        <v>0</v>
      </c>
      <c r="R18" s="38">
        <v>0</v>
      </c>
      <c r="S18" s="38">
        <v>0.28999999999999998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45.51</v>
      </c>
      <c r="AB18" s="75">
        <f>-STOA!Q18</f>
        <v>0</v>
      </c>
      <c r="AC18">
        <f t="shared" si="0"/>
        <v>1.6299085200118968</v>
      </c>
      <c r="AD18">
        <f t="shared" si="1"/>
        <v>163.49818747884532</v>
      </c>
      <c r="AE18">
        <f>'IDT-1'!E18</f>
        <v>0</v>
      </c>
      <c r="AF18" s="24"/>
      <c r="AG18">
        <f t="shared" si="2"/>
        <v>163.49818747884532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1.7756425948592411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20.519088040531528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21.426528529538622</v>
      </c>
      <c r="P19" s="36">
        <v>0</v>
      </c>
      <c r="Q19" s="36">
        <v>0</v>
      </c>
      <c r="R19" s="38">
        <v>0</v>
      </c>
      <c r="S19" s="38">
        <v>0.4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45.51</v>
      </c>
      <c r="AB19" s="75">
        <f>-STOA!Q19</f>
        <v>0</v>
      </c>
      <c r="AC19">
        <f t="shared" si="0"/>
        <v>1.5955259792191678</v>
      </c>
      <c r="AD19">
        <f t="shared" si="1"/>
        <v>159.62546311137339</v>
      </c>
      <c r="AE19">
        <f>'IDT-1'!E19</f>
        <v>0</v>
      </c>
      <c r="AF19" s="24"/>
      <c r="AG19">
        <f t="shared" si="2"/>
        <v>159.62546311137339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1.725764993880049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20.519088040531528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21.406648573284492</v>
      </c>
      <c r="P20" s="36">
        <v>0</v>
      </c>
      <c r="Q20" s="36">
        <v>0</v>
      </c>
      <c r="R20" s="38">
        <v>0</v>
      </c>
      <c r="S20" s="38">
        <v>0.4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45.51</v>
      </c>
      <c r="AB20" s="75">
        <f>-STOA!Q20</f>
        <v>0</v>
      </c>
      <c r="AC20">
        <f t="shared" si="0"/>
        <v>1.5949121127155146</v>
      </c>
      <c r="AD20">
        <f t="shared" si="1"/>
        <v>159.55631942064372</v>
      </c>
      <c r="AE20">
        <f>'IDT-1'!E20</f>
        <v>0</v>
      </c>
      <c r="AF20" s="24"/>
      <c r="AG20">
        <f t="shared" si="2"/>
        <v>159.55631942064372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1.725764993880049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19.730000000000004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37.608213681354087</v>
      </c>
      <c r="P21" s="36">
        <v>0</v>
      </c>
      <c r="Q21" s="36">
        <v>0</v>
      </c>
      <c r="R21" s="38">
        <v>0</v>
      </c>
      <c r="S21" s="38">
        <v>0.39999999999999991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45.51</v>
      </c>
      <c r="AB21" s="75">
        <f>-STOA!Q21</f>
        <v>0</v>
      </c>
      <c r="AC21">
        <f t="shared" si="0"/>
        <v>1.7305419109098497</v>
      </c>
      <c r="AD21">
        <f t="shared" si="1"/>
        <v>174.83316668998745</v>
      </c>
      <c r="AE21">
        <f>'IDT-1'!E21</f>
        <v>0</v>
      </c>
      <c r="AF21" s="24"/>
      <c r="AG21">
        <f t="shared" si="2"/>
        <v>174.83316668998745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1.725764993880049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19.730000000000004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37.507530531770165</v>
      </c>
      <c r="P22" s="36">
        <v>0</v>
      </c>
      <c r="Q22" s="36">
        <v>0</v>
      </c>
      <c r="R22" s="38">
        <v>0</v>
      </c>
      <c r="S22" s="38">
        <v>0.39999999999999991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45.51</v>
      </c>
      <c r="AB22" s="75">
        <f>-STOA!Q22</f>
        <v>0</v>
      </c>
      <c r="AC22">
        <f t="shared" si="0"/>
        <v>1.7296558991935111</v>
      </c>
      <c r="AD22">
        <f t="shared" si="1"/>
        <v>174.73336955211988</v>
      </c>
      <c r="AE22">
        <f>'IDT-1'!E22</f>
        <v>0</v>
      </c>
      <c r="AF22" s="24"/>
      <c r="AG22">
        <f t="shared" si="2"/>
        <v>174.73336955211988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1.725764993880049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19.730000000000004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21.219880976887115</v>
      </c>
      <c r="P23" s="36">
        <v>0</v>
      </c>
      <c r="Q23" s="36">
        <v>0</v>
      </c>
      <c r="R23" s="38">
        <v>0</v>
      </c>
      <c r="S23" s="38">
        <v>0.39999999999999991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45.51</v>
      </c>
      <c r="AB23" s="75">
        <f>-STOA!Q23</f>
        <v>0</v>
      </c>
      <c r="AC23">
        <f t="shared" si="0"/>
        <v>1.5863245831105404</v>
      </c>
      <c r="AD23">
        <f t="shared" si="1"/>
        <v>158.5890513133198</v>
      </c>
      <c r="AE23">
        <f>'IDT-1'!E23</f>
        <v>0</v>
      </c>
      <c r="AF23" s="24"/>
      <c r="AG23">
        <f t="shared" si="2"/>
        <v>158.5890513133198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1.725764993880049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19.730000000000004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21.455660054310755</v>
      </c>
      <c r="P24" s="36">
        <v>0</v>
      </c>
      <c r="Q24" s="36">
        <v>0</v>
      </c>
      <c r="R24" s="38">
        <v>0</v>
      </c>
      <c r="S24" s="38">
        <v>0.39999999999999991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45.51</v>
      </c>
      <c r="AB24" s="75">
        <f>-STOA!Q24</f>
        <v>0</v>
      </c>
      <c r="AC24">
        <f t="shared" si="0"/>
        <v>1.5883994389918685</v>
      </c>
      <c r="AD24">
        <f t="shared" si="1"/>
        <v>158.82275553486213</v>
      </c>
      <c r="AE24">
        <f>'IDT-1'!E24</f>
        <v>0</v>
      </c>
      <c r="AF24" s="24"/>
      <c r="AG24">
        <f t="shared" si="2"/>
        <v>158.82275553486213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1.725764993880049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19.730000000000004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21.443150241780479</v>
      </c>
      <c r="P25" s="36">
        <v>0</v>
      </c>
      <c r="Q25" s="36">
        <v>0</v>
      </c>
      <c r="R25" s="38">
        <v>0</v>
      </c>
      <c r="S25" s="38">
        <v>0.39999999999999991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45.51</v>
      </c>
      <c r="AB25" s="75">
        <f>-STOA!Q25</f>
        <v>0</v>
      </c>
      <c r="AC25">
        <f t="shared" si="0"/>
        <v>1.588289352641602</v>
      </c>
      <c r="AD25">
        <f t="shared" si="1"/>
        <v>158.81035580868212</v>
      </c>
      <c r="AE25">
        <f>'IDT-1'!E25</f>
        <v>0</v>
      </c>
      <c r="AF25" s="24"/>
      <c r="AG25">
        <f t="shared" si="2"/>
        <v>158.81035580868212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1.725764993880049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19.730000000000004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21.453143250751928</v>
      </c>
      <c r="P26" s="36">
        <v>0</v>
      </c>
      <c r="Q26" s="36">
        <v>0</v>
      </c>
      <c r="R26" s="38">
        <v>0</v>
      </c>
      <c r="S26" s="38">
        <v>0.39999999999999991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45.51</v>
      </c>
      <c r="AB26" s="75">
        <f>-STOA!Q26</f>
        <v>0</v>
      </c>
      <c r="AC26">
        <f t="shared" si="0"/>
        <v>1.5883772911205507</v>
      </c>
      <c r="AD26">
        <f t="shared" si="1"/>
        <v>158.82026087917461</v>
      </c>
      <c r="AE26">
        <f>'IDT-1'!E26</f>
        <v>0</v>
      </c>
      <c r="AF26" s="24"/>
      <c r="AG26">
        <f t="shared" si="2"/>
        <v>158.82026087917461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1.7756425948592411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21.399777863771455</v>
      </c>
      <c r="P27" s="36">
        <v>0</v>
      </c>
      <c r="Q27" s="36">
        <v>0</v>
      </c>
      <c r="R27" s="38">
        <v>0</v>
      </c>
      <c r="S27" s="38">
        <v>0.39000000000000007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45.51</v>
      </c>
      <c r="AB27" s="75">
        <f>-STOA!Q27</f>
        <v>0</v>
      </c>
      <c r="AC27">
        <f t="shared" si="0"/>
        <v>1.5882585986037394</v>
      </c>
      <c r="AD27">
        <f t="shared" si="1"/>
        <v>158.80689178569014</v>
      </c>
      <c r="AE27">
        <f>'IDT-1'!E27</f>
        <v>0</v>
      </c>
      <c r="AF27" s="24"/>
      <c r="AG27">
        <f t="shared" si="2"/>
        <v>158.80689178569014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1.7756425948592411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21.399200370436457</v>
      </c>
      <c r="P28" s="36">
        <v>0</v>
      </c>
      <c r="Q28" s="36">
        <v>0</v>
      </c>
      <c r="R28" s="38">
        <v>0</v>
      </c>
      <c r="S28" s="38">
        <v>0.39000000000000007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45.51</v>
      </c>
      <c r="AB28" s="75">
        <f>-STOA!Q28</f>
        <v>0</v>
      </c>
      <c r="AC28">
        <f t="shared" si="0"/>
        <v>1.5882535166623915</v>
      </c>
      <c r="AD28">
        <f t="shared" si="1"/>
        <v>158.80631937429646</v>
      </c>
      <c r="AE28">
        <f>'IDT-1'!E28</f>
        <v>0</v>
      </c>
      <c r="AF28" s="24"/>
      <c r="AG28">
        <f t="shared" si="2"/>
        <v>158.80631937429646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1.7756425948592411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21.395013124285569</v>
      </c>
      <c r="P29" s="36">
        <v>0</v>
      </c>
      <c r="Q29" s="36">
        <v>0</v>
      </c>
      <c r="R29" s="38">
        <v>0</v>
      </c>
      <c r="S29" s="38">
        <v>0.39000000000000007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45.51</v>
      </c>
      <c r="AB29" s="75">
        <f>-STOA!Q29</f>
        <v>0</v>
      </c>
      <c r="AC29">
        <f t="shared" si="0"/>
        <v>1.5882166688962636</v>
      </c>
      <c r="AD29">
        <f t="shared" si="1"/>
        <v>158.80216897591174</v>
      </c>
      <c r="AE29">
        <f>'IDT-1'!E29</f>
        <v>0</v>
      </c>
      <c r="AF29" s="24"/>
      <c r="AG29">
        <f t="shared" si="2"/>
        <v>158.80216897591174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1.7773551263001484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21.153236263728427</v>
      </c>
      <c r="P30" s="36">
        <v>0</v>
      </c>
      <c r="Q30" s="36">
        <v>0</v>
      </c>
      <c r="R30" s="38">
        <v>0</v>
      </c>
      <c r="S30" s="38">
        <v>0.39000000000000007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45.51</v>
      </c>
      <c r="AB30" s="75">
        <f>-STOA!Q30</f>
        <v>0</v>
      </c>
      <c r="AC30">
        <f t="shared" si="0"/>
        <v>1.5861041028000409</v>
      </c>
      <c r="AD30">
        <f t="shared" si="1"/>
        <v>158.56421721289172</v>
      </c>
      <c r="AE30">
        <f>'IDT-1'!E30</f>
        <v>0</v>
      </c>
      <c r="AF30" s="24"/>
      <c r="AG30">
        <f t="shared" si="2"/>
        <v>158.56421721289172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1.7269162210338682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21.183387919136731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45.51</v>
      </c>
      <c r="AB31" s="75">
        <f>-STOA!Q31</f>
        <v>0</v>
      </c>
      <c r="AC31">
        <f t="shared" si="0"/>
        <v>1.5860135750012907</v>
      </c>
      <c r="AD31">
        <f t="shared" si="1"/>
        <v>158.5540204908325</v>
      </c>
      <c r="AE31">
        <f>'IDT-1'!E31</f>
        <v>0</v>
      </c>
      <c r="AF31" s="24"/>
      <c r="AG31">
        <f t="shared" si="2"/>
        <v>158.5540204908325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1.7269162210338682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21.182206075425292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45.51</v>
      </c>
      <c r="AB32" s="75">
        <f>-STOA!Q32</f>
        <v>0</v>
      </c>
      <c r="AC32">
        <f t="shared" si="0"/>
        <v>1.5860031747766297</v>
      </c>
      <c r="AD32">
        <f t="shared" si="1"/>
        <v>158.55284904734569</v>
      </c>
      <c r="AE32">
        <f>'IDT-1'!E32</f>
        <v>0</v>
      </c>
      <c r="AF32" s="24"/>
      <c r="AG32">
        <f t="shared" si="2"/>
        <v>158.55284904734569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1.725764993880049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21.620748379963281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45.51</v>
      </c>
      <c r="AB33" s="75">
        <f>-STOA!Q33</f>
        <v>0</v>
      </c>
      <c r="AC33">
        <f t="shared" si="0"/>
        <v>1.5010709410356573</v>
      </c>
      <c r="AD33">
        <f t="shared" si="1"/>
        <v>169.07517235847084</v>
      </c>
      <c r="AE33">
        <f>'IDT-1'!E33</f>
        <v>0</v>
      </c>
      <c r="AF33" s="24"/>
      <c r="AG33">
        <f t="shared" si="2"/>
        <v>169.07517235847084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1.725764993880049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21.620254121391145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45.51</v>
      </c>
      <c r="AB34" s="75">
        <f>-STOA!Q34</f>
        <v>0</v>
      </c>
      <c r="AC34">
        <f t="shared" si="0"/>
        <v>1.5010665915602226</v>
      </c>
      <c r="AD34">
        <f t="shared" si="1"/>
        <v>169.07468244937414</v>
      </c>
      <c r="AE34">
        <f>'IDT-1'!E34</f>
        <v>0</v>
      </c>
      <c r="AF34" s="24"/>
      <c r="AG34">
        <f t="shared" si="2"/>
        <v>169.07468244937414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1.725764993880049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26.020752408800682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45.51</v>
      </c>
      <c r="AB35" s="75">
        <f>-STOA!Q35</f>
        <v>0</v>
      </c>
      <c r="AC35">
        <f t="shared" si="0"/>
        <v>1.5397909764894264</v>
      </c>
      <c r="AD35">
        <f t="shared" si="1"/>
        <v>173.43645635185447</v>
      </c>
      <c r="AE35">
        <f>'IDT-1'!E35</f>
        <v>0</v>
      </c>
      <c r="AF35" s="24"/>
      <c r="AG35">
        <f t="shared" si="2"/>
        <v>173.43645635185447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1.725764993880049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26.020138836878289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45.51</v>
      </c>
      <c r="AB36" s="75">
        <f>-STOA!Q36</f>
        <v>0</v>
      </c>
      <c r="AC36">
        <f t="shared" si="0"/>
        <v>1.5397855770565092</v>
      </c>
      <c r="AD36">
        <f t="shared" si="1"/>
        <v>173.435848179365</v>
      </c>
      <c r="AE36">
        <f>'IDT-1'!E36</f>
        <v>0</v>
      </c>
      <c r="AF36" s="24"/>
      <c r="AG36">
        <f t="shared" si="2"/>
        <v>173.435848179365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1.28304</v>
      </c>
      <c r="E37">
        <f>GT_NG!S37</f>
        <v>1.725764993880049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71.650135435365556</v>
      </c>
      <c r="P37" s="36">
        <v>0</v>
      </c>
      <c r="Q37" s="36">
        <v>0</v>
      </c>
      <c r="R37" s="38">
        <v>0</v>
      </c>
      <c r="S37" s="38">
        <v>0.28999999999999998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45.51</v>
      </c>
      <c r="AB37" s="75">
        <f>-STOA!Q37</f>
        <v>0</v>
      </c>
      <c r="AC37">
        <f t="shared" si="0"/>
        <v>1.9402760111231974</v>
      </c>
      <c r="AD37">
        <f t="shared" si="1"/>
        <v>218.54563434378559</v>
      </c>
      <c r="AE37">
        <f>'IDT-1'!E37</f>
        <v>0</v>
      </c>
      <c r="AF37" s="24"/>
      <c r="AG37">
        <f t="shared" si="2"/>
        <v>218.54563434378559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1.28304</v>
      </c>
      <c r="E38">
        <f>GT_NG!S38</f>
        <v>1.725764993880049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60.67612798873796</v>
      </c>
      <c r="P38" s="36">
        <v>0</v>
      </c>
      <c r="Q38" s="36">
        <v>0</v>
      </c>
      <c r="R38" s="38">
        <v>0</v>
      </c>
      <c r="S38" s="38">
        <v>0.28999999999999998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45.51</v>
      </c>
      <c r="AB38" s="75">
        <f>-STOA!Q38</f>
        <v>0</v>
      </c>
      <c r="AC38">
        <f t="shared" si="0"/>
        <v>1.8437047455928743</v>
      </c>
      <c r="AD38">
        <f t="shared" si="1"/>
        <v>207.6681981626883</v>
      </c>
      <c r="AE38">
        <f>'IDT-1'!E38</f>
        <v>0</v>
      </c>
      <c r="AF38" s="24"/>
      <c r="AG38">
        <f t="shared" si="2"/>
        <v>207.6681981626883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1.28304</v>
      </c>
      <c r="E39">
        <f>GT_NG!S39</f>
        <v>1.725764993880049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26.018903047846806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69.709999999999994</v>
      </c>
      <c r="AB39" s="75">
        <f>-STOA!Q39</f>
        <v>0</v>
      </c>
      <c r="AC39">
        <f t="shared" si="0"/>
        <v>1.7526491661130326</v>
      </c>
      <c r="AD39">
        <f t="shared" si="1"/>
        <v>197.41202880127702</v>
      </c>
      <c r="AE39">
        <f>'IDT-1'!E39</f>
        <v>0</v>
      </c>
      <c r="AF39" s="24"/>
      <c r="AG39">
        <f t="shared" si="2"/>
        <v>197.41202880127702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1.28304</v>
      </c>
      <c r="E40">
        <f>GT_NG!S40</f>
        <v>1.725764993880049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26.018907786826833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69.709999999999994</v>
      </c>
      <c r="AB40" s="75">
        <f>-STOA!Q40</f>
        <v>0</v>
      </c>
      <c r="AC40">
        <f t="shared" si="0"/>
        <v>1.7526492078160567</v>
      </c>
      <c r="AD40">
        <f t="shared" si="1"/>
        <v>197.412033498554</v>
      </c>
      <c r="AE40">
        <f>'IDT-1'!E40</f>
        <v>0</v>
      </c>
      <c r="AF40" s="24"/>
      <c r="AG40">
        <f t="shared" si="2"/>
        <v>197.412033498554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1.28304</v>
      </c>
      <c r="E41">
        <f>GT_NG!S41</f>
        <v>1.725764993880049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81.518898265750224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69.709999999999994</v>
      </c>
      <c r="AB41" s="75">
        <f>-STOA!Q41</f>
        <v>0</v>
      </c>
      <c r="AC41">
        <f t="shared" si="0"/>
        <v>2.2410491240305825</v>
      </c>
      <c r="AD41">
        <f t="shared" si="1"/>
        <v>252.42362406126287</v>
      </c>
      <c r="AE41">
        <f>'IDT-1'!E41</f>
        <v>0</v>
      </c>
      <c r="AF41" s="24"/>
      <c r="AG41">
        <f t="shared" si="2"/>
        <v>252.42362406126287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1.28304</v>
      </c>
      <c r="E42">
        <f>GT_NG!S42</f>
        <v>1.7239987385682749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82.118903004730257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69.709999999999994</v>
      </c>
      <c r="AB42" s="75">
        <f>-STOA!Q42</f>
        <v>0</v>
      </c>
      <c r="AC42">
        <f t="shared" si="0"/>
        <v>2.2463136226868632</v>
      </c>
      <c r="AD42">
        <f t="shared" si="1"/>
        <v>253.01659804627482</v>
      </c>
      <c r="AE42">
        <f>'IDT-1'!E42</f>
        <v>0</v>
      </c>
      <c r="AF42" s="24"/>
      <c r="AG42">
        <f t="shared" si="2"/>
        <v>253.01659804627482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1.28304</v>
      </c>
      <c r="E43">
        <f>GT_NG!S43</f>
        <v>1.6747003154574134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84.682760919375255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69.709999999999994</v>
      </c>
      <c r="AB43" s="75">
        <f>-STOA!Q43</f>
        <v>0</v>
      </c>
      <c r="AC43">
        <f t="shared" si="0"/>
        <v>2.2683537462123633</v>
      </c>
      <c r="AD43">
        <f t="shared" si="1"/>
        <v>255.49911741428343</v>
      </c>
      <c r="AE43">
        <f>'IDT-1'!E43</f>
        <v>0</v>
      </c>
      <c r="AF43" s="24"/>
      <c r="AG43">
        <f t="shared" si="2"/>
        <v>255.49911741428343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1.28304</v>
      </c>
      <c r="E44">
        <f>GT_NG!S44</f>
        <v>1.6747003154574134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84.8827656417063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69.709999999999994</v>
      </c>
      <c r="AB44" s="75">
        <f>-STOA!Q44</f>
        <v>0</v>
      </c>
      <c r="AC44">
        <f t="shared" si="0"/>
        <v>2.2701137877688766</v>
      </c>
      <c r="AD44">
        <f t="shared" si="1"/>
        <v>255.697362095058</v>
      </c>
      <c r="AE44">
        <f>'IDT-1'!E44</f>
        <v>0</v>
      </c>
      <c r="AF44" s="24"/>
      <c r="AG44">
        <f t="shared" si="2"/>
        <v>255.697362095058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1.28304</v>
      </c>
      <c r="E45">
        <f>GT_NG!S45</f>
        <v>1.6747003154574134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85.123774861429951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69.709999999999994</v>
      </c>
      <c r="AB45" s="75">
        <f>-STOA!Q45</f>
        <v>0</v>
      </c>
      <c r="AC45">
        <f t="shared" si="0"/>
        <v>2.2791786436591219</v>
      </c>
      <c r="AD45">
        <f t="shared" si="1"/>
        <v>256.71839449942291</v>
      </c>
      <c r="AE45">
        <f>'IDT-1'!E45</f>
        <v>0</v>
      </c>
      <c r="AF45" s="24"/>
      <c r="AG45">
        <f t="shared" si="2"/>
        <v>256.71839449942291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1.28304</v>
      </c>
      <c r="E46">
        <f>GT_NG!S46</f>
        <v>1.6747003154574134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85.333779583761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69.709999999999994</v>
      </c>
      <c r="AB46" s="75">
        <f>-STOA!Q46</f>
        <v>0</v>
      </c>
      <c r="AC46">
        <f t="shared" si="0"/>
        <v>2.2810266852156356</v>
      </c>
      <c r="AD46">
        <f t="shared" si="1"/>
        <v>256.92655118019746</v>
      </c>
      <c r="AE46">
        <f>'IDT-1'!E46</f>
        <v>0</v>
      </c>
      <c r="AF46" s="24"/>
      <c r="AG46">
        <f t="shared" si="2"/>
        <v>256.92655118019746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1.28304</v>
      </c>
      <c r="E47">
        <f>GT_NG!S47</f>
        <v>1.6747003154574134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65.806494997799291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69.709999999999994</v>
      </c>
      <c r="AB47" s="75">
        <f>-STOA!Q47</f>
        <v>0</v>
      </c>
      <c r="AC47">
        <f t="shared" si="0"/>
        <v>2.1091865808591725</v>
      </c>
      <c r="AD47">
        <f t="shared" si="1"/>
        <v>237.57110669859225</v>
      </c>
      <c r="AE47">
        <f>'IDT-1'!E47</f>
        <v>0</v>
      </c>
      <c r="AF47" s="24"/>
      <c r="AG47">
        <f t="shared" si="2"/>
        <v>237.57110669859225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1.28304</v>
      </c>
      <c r="E48">
        <f>GT_NG!S48</f>
        <v>1.6248580441640379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69.676455209315023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69.709999999999994</v>
      </c>
      <c r="AB48" s="75">
        <f>-STOA!Q48</f>
        <v>0</v>
      </c>
      <c r="AC48">
        <f t="shared" si="0"/>
        <v>2.1428036187331294</v>
      </c>
      <c r="AD48">
        <f t="shared" si="1"/>
        <v>241.35760760094064</v>
      </c>
      <c r="AE48">
        <f>'IDT-1'!E48</f>
        <v>0</v>
      </c>
      <c r="AF48" s="24"/>
      <c r="AG48">
        <f t="shared" si="2"/>
        <v>241.35760760094064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1.28304</v>
      </c>
      <c r="E49">
        <f>GT_NG!S49</f>
        <v>1.6248580441640379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85.8100680002036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69.709999999999994</v>
      </c>
      <c r="AB49" s="75">
        <f>-STOA!Q49</f>
        <v>0</v>
      </c>
      <c r="AC49">
        <f t="shared" si="0"/>
        <v>2.2847794112929485</v>
      </c>
      <c r="AD49">
        <f t="shared" si="1"/>
        <v>257.34924459926935</v>
      </c>
      <c r="AE49">
        <f>'IDT-1'!E49</f>
        <v>0</v>
      </c>
      <c r="AF49" s="24"/>
      <c r="AG49">
        <f t="shared" si="2"/>
        <v>257.34924459926935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1.28304</v>
      </c>
      <c r="E50">
        <f>GT_NG!S50</f>
        <v>1.6248580441640379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85.900072722534645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69.709999999999994</v>
      </c>
      <c r="AB50" s="75">
        <f>-STOA!Q50</f>
        <v>0</v>
      </c>
      <c r="AC50">
        <f t="shared" si="0"/>
        <v>2.2855714528494619</v>
      </c>
      <c r="AD50">
        <f t="shared" si="1"/>
        <v>257.43845728004391</v>
      </c>
      <c r="AE50">
        <f>'IDT-1'!E50</f>
        <v>0</v>
      </c>
      <c r="AF50" s="24"/>
      <c r="AG50">
        <f t="shared" si="2"/>
        <v>257.43845728004391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1.28304</v>
      </c>
      <c r="E51">
        <f>GT_NG!S51</f>
        <v>1.5750157728706629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85.969851673296802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69.709999999999994</v>
      </c>
      <c r="AB51" s="75">
        <f>-STOA!Q51</f>
        <v>0</v>
      </c>
      <c r="AC51">
        <f t="shared" si="0"/>
        <v>2.2857468956287867</v>
      </c>
      <c r="AD51">
        <f t="shared" si="1"/>
        <v>257.45821851673333</v>
      </c>
      <c r="AE51">
        <f>'IDT-1'!E51</f>
        <v>0</v>
      </c>
      <c r="AF51" s="24"/>
      <c r="AG51">
        <f t="shared" si="2"/>
        <v>257.45821851673333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1.28304</v>
      </c>
      <c r="E52">
        <f>GT_NG!S52</f>
        <v>1.5750157728706629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86.140720976771775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69.709999999999994</v>
      </c>
      <c r="AB52" s="75">
        <f>-STOA!Q52</f>
        <v>0</v>
      </c>
      <c r="AC52">
        <f t="shared" si="0"/>
        <v>2.2872505454993668</v>
      </c>
      <c r="AD52">
        <f t="shared" si="1"/>
        <v>257.62758417033774</v>
      </c>
      <c r="AE52">
        <f>'IDT-1'!E52</f>
        <v>0</v>
      </c>
      <c r="AF52" s="24"/>
      <c r="AG52">
        <f t="shared" si="2"/>
        <v>257.62758417033774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1.28304</v>
      </c>
      <c r="E53">
        <f>GT_NG!S53</f>
        <v>1.5750157728706629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86.093641475158151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69.709999999999994</v>
      </c>
      <c r="AB53" s="75">
        <f>-STOA!Q53</f>
        <v>0</v>
      </c>
      <c r="AC53">
        <f t="shared" si="0"/>
        <v>2.286836245885167</v>
      </c>
      <c r="AD53">
        <f t="shared" si="1"/>
        <v>257.58091896833832</v>
      </c>
      <c r="AE53">
        <f>'IDT-1'!E53</f>
        <v>0</v>
      </c>
      <c r="AF53" s="24"/>
      <c r="AG53">
        <f t="shared" si="2"/>
        <v>257.58091896833832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1.28304</v>
      </c>
      <c r="E54">
        <f>GT_NG!S54</f>
        <v>1.5750157728706629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86.173646052344353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69.709999999999994</v>
      </c>
      <c r="AB54" s="75">
        <f>-STOA!Q54</f>
        <v>0</v>
      </c>
      <c r="AC54">
        <f t="shared" si="0"/>
        <v>2.2875402861644054</v>
      </c>
      <c r="AD54">
        <f t="shared" si="1"/>
        <v>257.66021950524527</v>
      </c>
      <c r="AE54">
        <f>'IDT-1'!E54</f>
        <v>0</v>
      </c>
      <c r="AF54" s="24"/>
      <c r="AG54">
        <f t="shared" si="2"/>
        <v>257.66021950524527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1.28304</v>
      </c>
      <c r="E55">
        <f>GT_NG!S55</f>
        <v>1.5750157728706629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86.180716399585592</v>
      </c>
      <c r="P55" s="36">
        <v>0</v>
      </c>
      <c r="Q55" s="36">
        <v>0</v>
      </c>
      <c r="R55" s="38">
        <v>0</v>
      </c>
      <c r="S55" s="38">
        <v>0.4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69.709999999999994</v>
      </c>
      <c r="AB55" s="75">
        <f>-STOA!Q55</f>
        <v>0</v>
      </c>
      <c r="AC55">
        <f t="shared" si="0"/>
        <v>2.2876905052201284</v>
      </c>
      <c r="AD55">
        <f t="shared" si="1"/>
        <v>257.67713963343078</v>
      </c>
      <c r="AE55">
        <f>'IDT-1'!E55</f>
        <v>0</v>
      </c>
      <c r="AF55" s="24"/>
      <c r="AG55">
        <f t="shared" si="2"/>
        <v>257.67713963343078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1.28304</v>
      </c>
      <c r="E56">
        <f>GT_NG!S56</f>
        <v>1.5750157728706629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86.140720976771775</v>
      </c>
      <c r="P56" s="36">
        <v>0</v>
      </c>
      <c r="Q56" s="36">
        <v>0</v>
      </c>
      <c r="R56" s="38">
        <v>0</v>
      </c>
      <c r="S56" s="38">
        <v>0.4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69.709999999999994</v>
      </c>
      <c r="AB56" s="75">
        <f>-STOA!Q56</f>
        <v>0</v>
      </c>
      <c r="AC56">
        <f t="shared" si="0"/>
        <v>2.2873385454993671</v>
      </c>
      <c r="AD56">
        <f t="shared" si="1"/>
        <v>257.63749617033778</v>
      </c>
      <c r="AE56">
        <f>'IDT-1'!E56</f>
        <v>0</v>
      </c>
      <c r="AF56" s="24"/>
      <c r="AG56">
        <f t="shared" si="2"/>
        <v>257.63749617033778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1.28304</v>
      </c>
      <c r="E57">
        <f>GT_NG!S57</f>
        <v>1.5761321909424726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86.13932305151161</v>
      </c>
      <c r="P57" s="36">
        <v>0</v>
      </c>
      <c r="Q57" s="36">
        <v>0</v>
      </c>
      <c r="R57" s="38">
        <v>0</v>
      </c>
      <c r="S57" s="38">
        <v>0.4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69.709999999999994</v>
      </c>
      <c r="AB57" s="75">
        <f>-STOA!Q57</f>
        <v>0</v>
      </c>
      <c r="AC57">
        <f t="shared" si="0"/>
        <v>2.2873360682361095</v>
      </c>
      <c r="AD57">
        <f t="shared" si="1"/>
        <v>257.63721714041264</v>
      </c>
      <c r="AE57">
        <f>'IDT-1'!E57</f>
        <v>0</v>
      </c>
      <c r="AF57" s="24"/>
      <c r="AG57">
        <f t="shared" si="2"/>
        <v>257.63721714041264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1.28304</v>
      </c>
      <c r="E58">
        <f>GT_NG!S58</f>
        <v>1.6290006131207848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86.131759628747773</v>
      </c>
      <c r="P58" s="36">
        <v>0</v>
      </c>
      <c r="Q58" s="36">
        <v>0</v>
      </c>
      <c r="R58" s="38">
        <v>0</v>
      </c>
      <c r="S58" s="38">
        <v>0.4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69.709999999999994</v>
      </c>
      <c r="AB58" s="75">
        <f>-STOA!Q58</f>
        <v>0</v>
      </c>
      <c r="AC58">
        <f t="shared" si="0"/>
        <v>2.287734752230957</v>
      </c>
      <c r="AD58">
        <f t="shared" si="1"/>
        <v>257.68212345583231</v>
      </c>
      <c r="AE58">
        <f>'IDT-1'!E58</f>
        <v>0</v>
      </c>
      <c r="AF58" s="24"/>
      <c r="AG58">
        <f t="shared" si="2"/>
        <v>257.68212345583231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1.28304</v>
      </c>
      <c r="E59">
        <f>GT_NG!S59</f>
        <v>1.5761321909424726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86.141134828313753</v>
      </c>
      <c r="P59" s="36">
        <v>0</v>
      </c>
      <c r="Q59" s="36">
        <v>0</v>
      </c>
      <c r="R59" s="38">
        <v>0</v>
      </c>
      <c r="S59" s="38">
        <v>0.4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69.709999999999994</v>
      </c>
      <c r="AB59" s="75">
        <f>-STOA!Q59</f>
        <v>0</v>
      </c>
      <c r="AC59">
        <f t="shared" si="0"/>
        <v>2.2873520118719686</v>
      </c>
      <c r="AD59">
        <f t="shared" si="1"/>
        <v>257.63901297357899</v>
      </c>
      <c r="AE59">
        <f>'IDT-1'!E59</f>
        <v>0</v>
      </c>
      <c r="AF59" s="24"/>
      <c r="AG59">
        <f t="shared" si="2"/>
        <v>257.63901297357899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1.28304</v>
      </c>
      <c r="E60">
        <f>GT_NG!S60</f>
        <v>1.5761321909424726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86.175116882408105</v>
      </c>
      <c r="P60" s="36">
        <v>0</v>
      </c>
      <c r="Q60" s="36">
        <v>0</v>
      </c>
      <c r="R60" s="38">
        <v>0</v>
      </c>
      <c r="S60" s="38">
        <v>0.4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69.709999999999994</v>
      </c>
      <c r="AB60" s="75">
        <f>-STOA!Q60</f>
        <v>0</v>
      </c>
      <c r="AC60">
        <f t="shared" si="0"/>
        <v>2.2876510539479988</v>
      </c>
      <c r="AD60">
        <f t="shared" si="1"/>
        <v>257.67269598559727</v>
      </c>
      <c r="AE60">
        <f>'IDT-1'!E60</f>
        <v>0</v>
      </c>
      <c r="AF60" s="24"/>
      <c r="AG60">
        <f t="shared" si="2"/>
        <v>257.67269598559727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1.28304</v>
      </c>
      <c r="E61">
        <f>GT_NG!S61</f>
        <v>1.5761321909424726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20.519088040531528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86.290492067801679</v>
      </c>
      <c r="P61" s="36">
        <v>0</v>
      </c>
      <c r="Q61" s="36">
        <v>0</v>
      </c>
      <c r="R61" s="38">
        <v>0</v>
      </c>
      <c r="S61" s="38">
        <v>0.4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69.709999999999994</v>
      </c>
      <c r="AB61" s="75">
        <f>-STOA!Q61</f>
        <v>0</v>
      </c>
      <c r="AC61">
        <f t="shared" si="0"/>
        <v>2.2886663555794624</v>
      </c>
      <c r="AD61">
        <f t="shared" si="1"/>
        <v>257.78705586935945</v>
      </c>
      <c r="AE61">
        <f>'IDT-1'!E61</f>
        <v>0</v>
      </c>
      <c r="AF61" s="24"/>
      <c r="AG61">
        <f t="shared" si="2"/>
        <v>257.78705586935945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1.28304</v>
      </c>
      <c r="E62">
        <f>GT_NG!S62</f>
        <v>1.5761321909424726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20.519088040531528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86.167978058978775</v>
      </c>
      <c r="P62" s="36">
        <v>0</v>
      </c>
      <c r="Q62" s="36">
        <v>0</v>
      </c>
      <c r="R62" s="38">
        <v>0</v>
      </c>
      <c r="S62" s="38">
        <v>0.4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69.709999999999994</v>
      </c>
      <c r="AB62" s="75">
        <f>-STOA!Q62</f>
        <v>0</v>
      </c>
      <c r="AC62">
        <f t="shared" si="0"/>
        <v>2.2875882323018208</v>
      </c>
      <c r="AD62">
        <f t="shared" si="1"/>
        <v>257.66561998381417</v>
      </c>
      <c r="AE62">
        <f>'IDT-1'!E62</f>
        <v>0</v>
      </c>
      <c r="AF62" s="24"/>
      <c r="AG62">
        <f t="shared" si="2"/>
        <v>257.66561998381417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1.28304</v>
      </c>
      <c r="E63">
        <f>GT_NG!S63</f>
        <v>1.5761321909424726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20.519088040531528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86.271304396725242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69.709999999999994</v>
      </c>
      <c r="AB63" s="75">
        <f>-STOA!Q63</f>
        <v>0</v>
      </c>
      <c r="AC63">
        <f t="shared" si="0"/>
        <v>2.2875295040739894</v>
      </c>
      <c r="AD63">
        <f t="shared" si="1"/>
        <v>257.65900504978845</v>
      </c>
      <c r="AE63">
        <f>'IDT-1'!E63</f>
        <v>0</v>
      </c>
      <c r="AF63" s="24"/>
      <c r="AG63">
        <f t="shared" si="2"/>
        <v>257.65900504978845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1.28304</v>
      </c>
      <c r="E64">
        <f>GT_NG!S64</f>
        <v>1.5761321909424726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20.519088040531528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86.320418924943482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69.709999999999994</v>
      </c>
      <c r="AB64" s="75">
        <f>-STOA!Q64</f>
        <v>0</v>
      </c>
      <c r="AC64">
        <f t="shared" si="0"/>
        <v>2.2879617119223101</v>
      </c>
      <c r="AD64">
        <f t="shared" si="1"/>
        <v>257.70768737015834</v>
      </c>
      <c r="AE64">
        <f>'IDT-1'!E64</f>
        <v>0</v>
      </c>
      <c r="AF64" s="24"/>
      <c r="AG64">
        <f t="shared" si="2"/>
        <v>257.70768737015834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1.28304</v>
      </c>
      <c r="E65">
        <f>GT_NG!S65</f>
        <v>1.5761321909424726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20.519088040531528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86.330320155281754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69.709999999999994</v>
      </c>
      <c r="AB65" s="75">
        <f>-STOA!Q65</f>
        <v>0</v>
      </c>
      <c r="AC65">
        <f t="shared" si="0"/>
        <v>2.2880488427492867</v>
      </c>
      <c r="AD65">
        <f t="shared" si="1"/>
        <v>257.71750146966963</v>
      </c>
      <c r="AE65">
        <f>'IDT-1'!E65</f>
        <v>0</v>
      </c>
      <c r="AF65" s="24"/>
      <c r="AG65">
        <f t="shared" si="2"/>
        <v>257.71750146966963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1.28304</v>
      </c>
      <c r="E66">
        <f>GT_NG!S66</f>
        <v>1.5761321909424726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20.519088040531528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86.202006780513983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69.709999999999994</v>
      </c>
      <c r="AB66" s="75">
        <f>-STOA!Q66</f>
        <v>0</v>
      </c>
      <c r="AC66">
        <f t="shared" si="0"/>
        <v>2.2869196850513305</v>
      </c>
      <c r="AD66">
        <f t="shared" si="1"/>
        <v>257.59031725259985</v>
      </c>
      <c r="AE66">
        <f>'IDT-1'!E66</f>
        <v>0</v>
      </c>
      <c r="AF66" s="24"/>
      <c r="AG66">
        <f t="shared" si="2"/>
        <v>257.59031725259985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1.28304</v>
      </c>
      <c r="E67">
        <f>GT_NG!S67</f>
        <v>1.5761321909424726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20.519088040531528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86.040460784439276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69.709999999999994</v>
      </c>
      <c r="AB67" s="75">
        <f>-STOA!Q67</f>
        <v>0</v>
      </c>
      <c r="AC67">
        <f t="shared" si="0"/>
        <v>2.2854980802858726</v>
      </c>
      <c r="AD67">
        <f t="shared" si="1"/>
        <v>257.43019286129055</v>
      </c>
      <c r="AE67">
        <f>'IDT-1'!E67</f>
        <v>0</v>
      </c>
      <c r="AF67" s="24"/>
      <c r="AG67">
        <f t="shared" si="2"/>
        <v>257.43019286129055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1.28304</v>
      </c>
      <c r="E68">
        <f>GT_NG!S68</f>
        <v>1.5761321909424726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20.519088040531528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85.918878252267689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69.709999999999994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2.2844281540027627</v>
      </c>
      <c r="AD68">
        <f t="shared" ref="AD68:AD98" si="4">SUM(B68:AB68,AI68:AR68)-AC68</f>
        <v>257.3096802554021</v>
      </c>
      <c r="AE68">
        <f>'IDT-1'!E68</f>
        <v>0</v>
      </c>
      <c r="AF68" s="24"/>
      <c r="AG68">
        <f t="shared" ref="AG68:AG98" si="5">SUM(AD68:AF68)+AT68</f>
        <v>257.3096802554021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1.28304</v>
      </c>
      <c r="E69">
        <f>GT_NG!S69</f>
        <v>1.5761321909424726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20.519088040531528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85.759163240592486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69.709999999999994</v>
      </c>
      <c r="AB69" s="75">
        <f>-STOA!Q69</f>
        <v>0</v>
      </c>
      <c r="AC69">
        <f t="shared" si="3"/>
        <v>2.2830226619000209</v>
      </c>
      <c r="AD69">
        <f t="shared" si="4"/>
        <v>257.15137073582963</v>
      </c>
      <c r="AE69">
        <f>'IDT-1'!E69</f>
        <v>0</v>
      </c>
      <c r="AF69" s="24"/>
      <c r="AG69">
        <f t="shared" si="5"/>
        <v>257.15137073582963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1.28304</v>
      </c>
      <c r="E70">
        <f>GT_NG!S70</f>
        <v>1.5761321909424726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20.519088040531528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85.551584211142696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69.709999999999994</v>
      </c>
      <c r="AB70" s="75">
        <f>-STOA!Q70</f>
        <v>0</v>
      </c>
      <c r="AC70">
        <f t="shared" si="3"/>
        <v>2.2811959664408628</v>
      </c>
      <c r="AD70">
        <f t="shared" si="4"/>
        <v>256.945618401839</v>
      </c>
      <c r="AE70">
        <f>'IDT-1'!E70</f>
        <v>0</v>
      </c>
      <c r="AF70" s="24"/>
      <c r="AG70">
        <f t="shared" si="5"/>
        <v>256.945618401839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1.28304</v>
      </c>
      <c r="E71">
        <f>GT_NG!S71</f>
        <v>1.5761321909424726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20.519088040531528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86.33276007049966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45.51</v>
      </c>
      <c r="AB71" s="75">
        <f>-STOA!Q71</f>
        <v>0</v>
      </c>
      <c r="AC71">
        <f t="shared" si="3"/>
        <v>2.0751103140032043</v>
      </c>
      <c r="AD71">
        <f t="shared" si="4"/>
        <v>233.73287991363361</v>
      </c>
      <c r="AE71">
        <f>'IDT-1'!E71</f>
        <v>0</v>
      </c>
      <c r="AF71" s="24"/>
      <c r="AG71">
        <f t="shared" si="5"/>
        <v>233.73287991363361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1.28304</v>
      </c>
      <c r="E72">
        <f>GT_NG!S72</f>
        <v>1.5761321909424726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20.519088040531528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86.112452421616823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45.51</v>
      </c>
      <c r="AB72" s="75">
        <f>-STOA!Q72</f>
        <v>0</v>
      </c>
      <c r="AC72">
        <f t="shared" si="3"/>
        <v>2.0731716066930352</v>
      </c>
      <c r="AD72">
        <f t="shared" si="4"/>
        <v>233.51451097206098</v>
      </c>
      <c r="AE72">
        <f>'IDT-1'!E72</f>
        <v>0</v>
      </c>
      <c r="AF72" s="24"/>
      <c r="AG72">
        <f t="shared" si="5"/>
        <v>233.51451097206098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1.28304</v>
      </c>
      <c r="E73">
        <f>GT_NG!S73</f>
        <v>1.5761321909424726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20.519088040531528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83.265087001328581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45.51</v>
      </c>
      <c r="AB73" s="75">
        <f>-STOA!Q73</f>
        <v>0</v>
      </c>
      <c r="AC73">
        <f t="shared" si="3"/>
        <v>2.0481147909944983</v>
      </c>
      <c r="AD73">
        <f t="shared" si="4"/>
        <v>230.69220236747122</v>
      </c>
      <c r="AE73">
        <f>'IDT-1'!E73</f>
        <v>0</v>
      </c>
      <c r="AF73" s="24"/>
      <c r="AG73">
        <f t="shared" si="5"/>
        <v>230.69220236747122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1.28304</v>
      </c>
      <c r="E74">
        <f>GT_NG!S74</f>
        <v>1.5761321909424726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82.211573769735708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45.51</v>
      </c>
      <c r="AB74" s="75">
        <f>-STOA!Q74</f>
        <v>0</v>
      </c>
      <c r="AC74">
        <f t="shared" si="3"/>
        <v>2.0388438745564814</v>
      </c>
      <c r="AD74">
        <f t="shared" si="4"/>
        <v>229.64796005231639</v>
      </c>
      <c r="AE74">
        <f>'IDT-1'!E74</f>
        <v>0</v>
      </c>
      <c r="AF74" s="24"/>
      <c r="AG74">
        <f t="shared" si="5"/>
        <v>229.64796005231639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1.28304</v>
      </c>
      <c r="E75">
        <f>GT_NG!S75</f>
        <v>1.5761321909424726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85.345283144533823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45.51</v>
      </c>
      <c r="AB75" s="75">
        <f>-STOA!Q75</f>
        <v>0</v>
      </c>
      <c r="AC75">
        <f t="shared" si="3"/>
        <v>2.0664205170547048</v>
      </c>
      <c r="AD75">
        <f t="shared" si="4"/>
        <v>232.75409278461629</v>
      </c>
      <c r="AE75">
        <f>'IDT-1'!E75</f>
        <v>0</v>
      </c>
      <c r="AF75" s="24"/>
      <c r="AG75">
        <f t="shared" si="5"/>
        <v>232.75409278461629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1.28304</v>
      </c>
      <c r="E76">
        <f>GT_NG!S76</f>
        <v>1.5761321909424726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85.175138612473418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45.51</v>
      </c>
      <c r="AB76" s="75">
        <f>-STOA!Q76</f>
        <v>0</v>
      </c>
      <c r="AC76">
        <f t="shared" si="3"/>
        <v>2.0649232451725732</v>
      </c>
      <c r="AD76">
        <f t="shared" si="4"/>
        <v>232.58544552443803</v>
      </c>
      <c r="AE76">
        <f>'IDT-1'!E76</f>
        <v>0</v>
      </c>
      <c r="AF76" s="24"/>
      <c r="AG76">
        <f t="shared" si="5"/>
        <v>232.58544552443803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1.28304</v>
      </c>
      <c r="E77">
        <f>GT_NG!S77</f>
        <v>1.5761321909424726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20.519088040531528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79.592091584815563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45.51</v>
      </c>
      <c r="AB77" s="75">
        <f>-STOA!Q77</f>
        <v>0</v>
      </c>
      <c r="AC77">
        <f t="shared" si="3"/>
        <v>2.0157924313291842</v>
      </c>
      <c r="AD77">
        <f t="shared" si="4"/>
        <v>227.05152931062355</v>
      </c>
      <c r="AE77">
        <f>'IDT-1'!E77</f>
        <v>0</v>
      </c>
      <c r="AF77" s="24"/>
      <c r="AG77">
        <f t="shared" si="5"/>
        <v>227.05152931062355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1.28304</v>
      </c>
      <c r="E78">
        <f>GT_NG!S78</f>
        <v>1.5761321909424726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20.519088040531528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78.817033250996701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45.51</v>
      </c>
      <c r="AB78" s="75">
        <f>-STOA!Q78</f>
        <v>0</v>
      </c>
      <c r="AC78">
        <f t="shared" si="3"/>
        <v>2.0089719179915781</v>
      </c>
      <c r="AD78">
        <f t="shared" si="4"/>
        <v>226.28329149014229</v>
      </c>
      <c r="AE78">
        <f>'IDT-1'!E78</f>
        <v>0</v>
      </c>
      <c r="AF78" s="24"/>
      <c r="AG78">
        <f t="shared" si="5"/>
        <v>226.28329149014229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1.28304</v>
      </c>
      <c r="E79">
        <f>GT_NG!S79</f>
        <v>1.5761321909424726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75.257357227133838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-24</v>
      </c>
      <c r="AA79" s="75">
        <f>STOA!K79</f>
        <v>45.51</v>
      </c>
      <c r="AB79" s="75">
        <f>-STOA!Q79</f>
        <v>0</v>
      </c>
      <c r="AC79">
        <f t="shared" si="3"/>
        <v>2.177353854757595</v>
      </c>
      <c r="AD79">
        <f t="shared" si="4"/>
        <v>197.03614548898187</v>
      </c>
      <c r="AE79">
        <f>'IDT-1'!E79</f>
        <v>0</v>
      </c>
      <c r="AF79" s="24"/>
      <c r="AG79">
        <f t="shared" si="5"/>
        <v>197.03614548898187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1.28304</v>
      </c>
      <c r="E80">
        <f>GT_NG!S80</f>
        <v>1.5761321909424726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77.416009362382539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-30</v>
      </c>
      <c r="AA80" s="75">
        <f>STOA!K80</f>
        <v>45.51</v>
      </c>
      <c r="AB80" s="75">
        <f>-STOA!Q80</f>
        <v>0</v>
      </c>
      <c r="AC80">
        <f t="shared" si="3"/>
        <v>2.2496187586809557</v>
      </c>
      <c r="AD80">
        <f t="shared" si="4"/>
        <v>193.12253272030722</v>
      </c>
      <c r="AE80">
        <f>'IDT-1'!E80</f>
        <v>0</v>
      </c>
      <c r="AF80" s="24"/>
      <c r="AG80">
        <f t="shared" si="5"/>
        <v>193.12253272030722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1.28304</v>
      </c>
      <c r="E81">
        <f>GT_NG!S81</f>
        <v>1.5761321909424726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75.215365142727279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45.51</v>
      </c>
      <c r="AB81" s="75">
        <f>-STOA!Q81</f>
        <v>0</v>
      </c>
      <c r="AC81">
        <f t="shared" si="3"/>
        <v>2.2302530895479893</v>
      </c>
      <c r="AD81">
        <f t="shared" si="4"/>
        <v>190.94125416978491</v>
      </c>
      <c r="AE81">
        <f>'IDT-1'!E81</f>
        <v>0</v>
      </c>
      <c r="AF81" s="24"/>
      <c r="AG81">
        <f t="shared" si="5"/>
        <v>190.94125416978491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1.28304</v>
      </c>
      <c r="E82">
        <f>GT_NG!S82</f>
        <v>1.5761321909424726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75.215365142727279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45.51</v>
      </c>
      <c r="AB82" s="75">
        <f>-STOA!Q82</f>
        <v>0</v>
      </c>
      <c r="AC82">
        <f t="shared" si="3"/>
        <v>2.2302530895479893</v>
      </c>
      <c r="AD82">
        <f t="shared" si="4"/>
        <v>190.94125416978491</v>
      </c>
      <c r="AE82">
        <f>'IDT-1'!E82</f>
        <v>0</v>
      </c>
      <c r="AF82" s="24"/>
      <c r="AG82">
        <f t="shared" si="5"/>
        <v>190.94125416978491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1.28304</v>
      </c>
      <c r="E83">
        <f>GT_NG!S83</f>
        <v>1.5761321909424726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83.195365142727269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45.51</v>
      </c>
      <c r="AB83" s="75">
        <f>-STOA!Q83</f>
        <v>0</v>
      </c>
      <c r="AC83">
        <f t="shared" si="3"/>
        <v>2.3004770895479894</v>
      </c>
      <c r="AD83">
        <f t="shared" si="4"/>
        <v>198.85103016978491</v>
      </c>
      <c r="AE83">
        <f>'IDT-1'!E83</f>
        <v>0</v>
      </c>
      <c r="AF83" s="24"/>
      <c r="AG83">
        <f t="shared" si="5"/>
        <v>198.85103016978491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1.28304</v>
      </c>
      <c r="E84">
        <f>GT_NG!S84</f>
        <v>1.5761321909424726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83.195365142727269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45.51</v>
      </c>
      <c r="AB84" s="75">
        <f>-STOA!Q84</f>
        <v>0</v>
      </c>
      <c r="AC84">
        <f t="shared" si="3"/>
        <v>2.3004770895479894</v>
      </c>
      <c r="AD84">
        <f t="shared" si="4"/>
        <v>198.85103016978491</v>
      </c>
      <c r="AE84">
        <f>'IDT-1'!E84</f>
        <v>0</v>
      </c>
      <c r="AF84" s="24"/>
      <c r="AG84">
        <f t="shared" si="5"/>
        <v>198.85103016978491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1.28304</v>
      </c>
      <c r="E85">
        <f>GT_NG!S85</f>
        <v>1.5761321909424726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19.000000000000004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85.628763564942417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45.51</v>
      </c>
      <c r="AB85" s="75">
        <f>-STOA!Q85</f>
        <v>0</v>
      </c>
      <c r="AC85">
        <f t="shared" si="3"/>
        <v>2.3218909956634826</v>
      </c>
      <c r="AD85">
        <f t="shared" si="4"/>
        <v>201.26301468588457</v>
      </c>
      <c r="AE85">
        <f>'IDT-1'!E85</f>
        <v>0</v>
      </c>
      <c r="AF85" s="24"/>
      <c r="AG85">
        <f t="shared" si="5"/>
        <v>201.26301468588457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1.28304</v>
      </c>
      <c r="E86">
        <f>GT_NG!S86</f>
        <v>1.5761321909424726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85.552327858373928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45.51</v>
      </c>
      <c r="AB86" s="75">
        <f>-STOA!Q86</f>
        <v>0</v>
      </c>
      <c r="AC86">
        <f t="shared" si="3"/>
        <v>2.3212183614456801</v>
      </c>
      <c r="AD86">
        <f t="shared" si="4"/>
        <v>201.18725161353387</v>
      </c>
      <c r="AE86">
        <f>'IDT-1'!E86</f>
        <v>0</v>
      </c>
      <c r="AF86" s="24"/>
      <c r="AG86">
        <f t="shared" si="5"/>
        <v>201.18725161353387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1.28304</v>
      </c>
      <c r="E87">
        <f>GT_NG!S87</f>
        <v>1.5761321909424726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19.000000000000004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70.142327858373932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45.51</v>
      </c>
      <c r="AB87" s="75">
        <f>-STOA!Q87</f>
        <v>0</v>
      </c>
      <c r="AC87">
        <f t="shared" si="3"/>
        <v>2.1856103614456797</v>
      </c>
      <c r="AD87">
        <f t="shared" si="4"/>
        <v>185.9128596135339</v>
      </c>
      <c r="AE87">
        <f>'IDT-1'!E87</f>
        <v>0</v>
      </c>
      <c r="AF87" s="24"/>
      <c r="AG87">
        <f t="shared" si="5"/>
        <v>185.9128596135339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1.28304</v>
      </c>
      <c r="E88">
        <f>GT_NG!S88</f>
        <v>1.5761321909424726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70.142327858373932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45.51</v>
      </c>
      <c r="AB88" s="75">
        <f>-STOA!Q88</f>
        <v>0</v>
      </c>
      <c r="AC88">
        <f t="shared" si="3"/>
        <v>2.1856103614456797</v>
      </c>
      <c r="AD88">
        <f t="shared" si="4"/>
        <v>185.9128596135339</v>
      </c>
      <c r="AE88">
        <f>'IDT-1'!E88</f>
        <v>0</v>
      </c>
      <c r="AF88" s="24"/>
      <c r="AG88">
        <f t="shared" si="5"/>
        <v>185.9128596135339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1.28304</v>
      </c>
      <c r="E89">
        <f>GT_NG!S89</f>
        <v>1.5761321909424726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70.152989482954908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-30</v>
      </c>
      <c r="AA89" s="75">
        <f>STOA!K89</f>
        <v>45.51</v>
      </c>
      <c r="AB89" s="75">
        <f>-STOA!Q89</f>
        <v>0</v>
      </c>
      <c r="AC89">
        <f t="shared" si="3"/>
        <v>2.1857041837419922</v>
      </c>
      <c r="AD89">
        <f t="shared" si="4"/>
        <v>185.92342741581854</v>
      </c>
      <c r="AE89">
        <f>'IDT-1'!E89</f>
        <v>0</v>
      </c>
      <c r="AF89" s="24"/>
      <c r="AG89">
        <f t="shared" si="5"/>
        <v>185.92342741581854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1.28304</v>
      </c>
      <c r="E90">
        <f>GT_NG!S90</f>
        <v>1.5761321909424726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70.215348128548186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-30</v>
      </c>
      <c r="AA90" s="75">
        <f>STOA!K90</f>
        <v>45.51</v>
      </c>
      <c r="AB90" s="75">
        <f>-STOA!Q90</f>
        <v>0</v>
      </c>
      <c r="AC90">
        <f t="shared" si="3"/>
        <v>2.1862529398232131</v>
      </c>
      <c r="AD90">
        <f t="shared" si="4"/>
        <v>185.9852373053306</v>
      </c>
      <c r="AE90">
        <f>'IDT-1'!E90</f>
        <v>0</v>
      </c>
      <c r="AF90" s="24"/>
      <c r="AG90">
        <f t="shared" si="5"/>
        <v>185.9852373053306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1.28304</v>
      </c>
      <c r="E91">
        <f>GT_NG!S91</f>
        <v>1.5776523031203569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70.215348128548186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-30</v>
      </c>
      <c r="AA91" s="75">
        <f>STOA!K91</f>
        <v>45.51</v>
      </c>
      <c r="AB91" s="75">
        <f>-STOA!Q91</f>
        <v>0</v>
      </c>
      <c r="AC91">
        <f t="shared" si="3"/>
        <v>2.1862663168103786</v>
      </c>
      <c r="AD91">
        <f t="shared" si="4"/>
        <v>185.98674404052133</v>
      </c>
      <c r="AE91">
        <f>'IDT-1'!E91</f>
        <v>0</v>
      </c>
      <c r="AF91" s="24"/>
      <c r="AG91">
        <f t="shared" si="5"/>
        <v>185.98674404052133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1.28304</v>
      </c>
      <c r="E92">
        <f>GT_NG!S92</f>
        <v>1.5776523031203569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70.215348128548186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-30</v>
      </c>
      <c r="AA92" s="75">
        <f>STOA!K92</f>
        <v>45.51</v>
      </c>
      <c r="AB92" s="75">
        <f>-STOA!Q92</f>
        <v>0</v>
      </c>
      <c r="AC92">
        <f t="shared" si="3"/>
        <v>2.1862663168103786</v>
      </c>
      <c r="AD92">
        <f t="shared" si="4"/>
        <v>185.98674404052133</v>
      </c>
      <c r="AE92">
        <f>'IDT-1'!E92</f>
        <v>0</v>
      </c>
      <c r="AF92" s="24"/>
      <c r="AG92">
        <f t="shared" si="5"/>
        <v>185.98674404052133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1.28304</v>
      </c>
      <c r="E93">
        <f>GT_NG!S93</f>
        <v>1.5776523031203569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70.184938978376223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-30</v>
      </c>
      <c r="AA93" s="75">
        <f>STOA!K93</f>
        <v>45.51</v>
      </c>
      <c r="AB93" s="75">
        <f>-STOA!Q93</f>
        <v>0</v>
      </c>
      <c r="AC93">
        <f t="shared" si="3"/>
        <v>2.1859987162888652</v>
      </c>
      <c r="AD93">
        <f t="shared" si="4"/>
        <v>185.95660249087086</v>
      </c>
      <c r="AE93">
        <f>'IDT-1'!E93</f>
        <v>0</v>
      </c>
      <c r="AF93" s="24"/>
      <c r="AG93">
        <f t="shared" si="5"/>
        <v>185.95660249087086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1.28304</v>
      </c>
      <c r="E94">
        <f>GT_NG!S94</f>
        <v>1.5776523031203569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70.184938978376223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45.51</v>
      </c>
      <c r="AB94" s="75">
        <f>-STOA!Q94</f>
        <v>0</v>
      </c>
      <c r="AC94">
        <f t="shared" si="3"/>
        <v>2.1859987162888652</v>
      </c>
      <c r="AD94">
        <f t="shared" si="4"/>
        <v>185.95660249087086</v>
      </c>
      <c r="AE94">
        <f>'IDT-1'!E94</f>
        <v>0</v>
      </c>
      <c r="AF94" s="24"/>
      <c r="AG94">
        <f t="shared" si="5"/>
        <v>185.95660249087086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1.0691999999999999</v>
      </c>
      <c r="E95">
        <f>GT_NG!S95</f>
        <v>1.5776523031203569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70.131104378977568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45.51</v>
      </c>
      <c r="AB95" s="75">
        <f>-STOA!Q95</f>
        <v>0</v>
      </c>
      <c r="AC95">
        <f t="shared" si="3"/>
        <v>2.1836431798141569</v>
      </c>
      <c r="AD95">
        <f t="shared" si="4"/>
        <v>185.6912834279469</v>
      </c>
      <c r="AE95">
        <f>'IDT-1'!E95</f>
        <v>0</v>
      </c>
      <c r="AF95" s="24"/>
      <c r="AG95">
        <f t="shared" si="5"/>
        <v>185.6912834279469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0.87480000000000002</v>
      </c>
      <c r="E96">
        <f>GT_NG!S96</f>
        <v>1.5776523031203569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70.131104378977568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45.51</v>
      </c>
      <c r="AB96" s="75">
        <f>-STOA!Q96</f>
        <v>0</v>
      </c>
      <c r="AC96">
        <f t="shared" si="3"/>
        <v>2.1819324598141572</v>
      </c>
      <c r="AD96">
        <f t="shared" si="4"/>
        <v>185.49859414794693</v>
      </c>
      <c r="AE96">
        <f>'IDT-1'!E96</f>
        <v>0</v>
      </c>
      <c r="AF96" s="24"/>
      <c r="AG96">
        <f t="shared" si="5"/>
        <v>185.49859414794693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0.68040000000000012</v>
      </c>
      <c r="E97">
        <f>GT_NG!S97</f>
        <v>1.5776523031203569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70.047786507112505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-35</v>
      </c>
      <c r="AA97" s="75">
        <f>STOA!K97</f>
        <v>45.51</v>
      </c>
      <c r="AB97" s="75">
        <f>-STOA!Q97</f>
        <v>0</v>
      </c>
      <c r="AC97">
        <f t="shared" si="3"/>
        <v>2.2238791801527209</v>
      </c>
      <c r="AD97">
        <f t="shared" si="4"/>
        <v>180.17892955574328</v>
      </c>
      <c r="AE97">
        <f>'IDT-1'!E97</f>
        <v>0</v>
      </c>
      <c r="AF97" s="24"/>
      <c r="AG97">
        <f t="shared" si="5"/>
        <v>180.17892955574328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0.68040000000000012</v>
      </c>
      <c r="E98">
        <f>GT_NG!S98</f>
        <v>1.5776523031203569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70.047786507112505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-35</v>
      </c>
      <c r="AA98" s="75">
        <f>STOA!K98</f>
        <v>45.51</v>
      </c>
      <c r="AB98" s="75">
        <f>-STOA!Q98</f>
        <v>0</v>
      </c>
      <c r="AC98">
        <f t="shared" si="3"/>
        <v>2.2238791801527209</v>
      </c>
      <c r="AD98">
        <f t="shared" si="4"/>
        <v>180.17892955574328</v>
      </c>
      <c r="AE98">
        <f>'IDT-1'!E98</f>
        <v>0</v>
      </c>
      <c r="AF98" s="24"/>
      <c r="AG98">
        <f t="shared" si="5"/>
        <v>180.17892955574328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3.9282544900343351E-2</v>
      </c>
      <c r="F99">
        <f t="shared" si="6"/>
        <v>0</v>
      </c>
      <c r="G99">
        <f t="shared" si="6"/>
        <v>1.9271272782159123</v>
      </c>
      <c r="H99">
        <f t="shared" si="6"/>
        <v>0</v>
      </c>
      <c r="I99">
        <f t="shared" si="6"/>
        <v>0.47281241912340422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1.5400827079776658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8.0749999999999919E-3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-0.28599999999999998</v>
      </c>
      <c r="AA99" s="75">
        <f t="shared" si="6"/>
        <v>1.2858400000000016</v>
      </c>
      <c r="AB99" s="75">
        <f t="shared" si="6"/>
        <v>0</v>
      </c>
      <c r="AC99">
        <f t="shared" si="6"/>
        <v>4.9211164945260372E-2</v>
      </c>
      <c r="AD99">
        <f t="shared" si="6"/>
        <v>4.9684275252720687</v>
      </c>
      <c r="AE99">
        <f t="shared" si="6"/>
        <v>0</v>
      </c>
      <c r="AG99">
        <f t="shared" si="6"/>
        <v>4.9684275252720687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4.7300000000000004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0.26557866706916722</v>
      </c>
      <c r="AD3">
        <f>SUM(B3:AB3,AI3:AR3)-AC3</f>
        <v>29.91381531806347</v>
      </c>
      <c r="AE3">
        <f>'IDT-1'!D3</f>
        <v>0</v>
      </c>
      <c r="AF3" s="24"/>
      <c r="AG3">
        <f>SUM(AD3:AF3)</f>
        <v>29.91381531806347</v>
      </c>
      <c r="AI3" s="34">
        <f>PXIL!L3</f>
        <v>0</v>
      </c>
      <c r="AJ3" s="34">
        <f>PXIL!R3</f>
        <v>0</v>
      </c>
      <c r="AK3" s="34">
        <f>RTM_IEX!L3</f>
        <v>4.55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4.7300000000000004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0.26302666706916722</v>
      </c>
      <c r="AD4">
        <f t="shared" ref="AD4:AD67" si="1">SUM(B4:AB4,AI4:AR4)-AC4</f>
        <v>29.626367318063469</v>
      </c>
      <c r="AE4">
        <f>'IDT-1'!D4</f>
        <v>0</v>
      </c>
      <c r="AF4" s="24"/>
      <c r="AG4">
        <f t="shared" ref="AG4:AG67" si="2">SUM(AD4:AF4)</f>
        <v>29.626367318063469</v>
      </c>
      <c r="AI4" s="34">
        <f>PXIL!L4</f>
        <v>0</v>
      </c>
      <c r="AJ4" s="34">
        <f>PXIL!R4</f>
        <v>0</v>
      </c>
      <c r="AK4" s="34">
        <f>RTM_IEX!L4</f>
        <v>4.26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4.7300000000000004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0.26135466706916721</v>
      </c>
      <c r="AD5">
        <f t="shared" si="1"/>
        <v>29.438039318063471</v>
      </c>
      <c r="AE5">
        <f>'IDT-1'!D5</f>
        <v>0</v>
      </c>
      <c r="AF5" s="24"/>
      <c r="AG5">
        <f t="shared" si="2"/>
        <v>29.438039318063471</v>
      </c>
      <c r="AI5" s="34">
        <f>PXIL!L5</f>
        <v>0</v>
      </c>
      <c r="AJ5" s="34">
        <f>PXIL!R5</f>
        <v>0</v>
      </c>
      <c r="AK5" s="34">
        <f>RTM_IEX!L5</f>
        <v>4.07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4.7300000000000004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0.26047466706916722</v>
      </c>
      <c r="AD6">
        <f t="shared" si="1"/>
        <v>29.338919318063468</v>
      </c>
      <c r="AE6">
        <f>'IDT-1'!D6</f>
        <v>0</v>
      </c>
      <c r="AF6" s="24"/>
      <c r="AG6">
        <f t="shared" si="2"/>
        <v>29.338919318063468</v>
      </c>
      <c r="AI6" s="34">
        <f>PXIL!L6</f>
        <v>0</v>
      </c>
      <c r="AJ6" s="34">
        <f>PXIL!R6</f>
        <v>0</v>
      </c>
      <c r="AK6" s="34">
        <f>RTM_IEX!L6</f>
        <v>3.97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4.7300000000000004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0.25537066706916722</v>
      </c>
      <c r="AD7">
        <f t="shared" si="1"/>
        <v>28.764023318063469</v>
      </c>
      <c r="AE7">
        <f>'IDT-1'!D7</f>
        <v>0</v>
      </c>
      <c r="AF7" s="24"/>
      <c r="AG7">
        <f t="shared" si="2"/>
        <v>28.764023318063469</v>
      </c>
      <c r="AI7" s="34">
        <f>PXIL!L7</f>
        <v>0</v>
      </c>
      <c r="AJ7" s="34">
        <f>PXIL!R7</f>
        <v>0</v>
      </c>
      <c r="AK7" s="34">
        <f>RTM_IEX!L7</f>
        <v>3.39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4.7300000000000004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0.25281866706916722</v>
      </c>
      <c r="AD8">
        <f t="shared" si="1"/>
        <v>28.476575318063471</v>
      </c>
      <c r="AE8">
        <f>'IDT-1'!D8</f>
        <v>0</v>
      </c>
      <c r="AF8" s="24"/>
      <c r="AG8">
        <f t="shared" si="2"/>
        <v>28.476575318063471</v>
      </c>
      <c r="AI8" s="34">
        <f>PXIL!L8</f>
        <v>0</v>
      </c>
      <c r="AJ8" s="34">
        <f>PXIL!R8</f>
        <v>0</v>
      </c>
      <c r="AK8" s="34">
        <f>RTM_IEX!L8</f>
        <v>3.1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0.25264266706916721</v>
      </c>
      <c r="AD9">
        <f t="shared" si="1"/>
        <v>28.456751318063468</v>
      </c>
      <c r="AE9">
        <f>'IDT-1'!D9</f>
        <v>0</v>
      </c>
      <c r="AF9" s="24"/>
      <c r="AG9">
        <f t="shared" si="2"/>
        <v>28.456751318063468</v>
      </c>
      <c r="AI9" s="34">
        <f>PXIL!L9</f>
        <v>0</v>
      </c>
      <c r="AJ9" s="34">
        <f>PXIL!R9</f>
        <v>0</v>
      </c>
      <c r="AK9" s="34">
        <f>RTM_IEX!L9</f>
        <v>2.81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0.25009066706916722</v>
      </c>
      <c r="AD10">
        <f t="shared" si="1"/>
        <v>28.16930331806347</v>
      </c>
      <c r="AE10">
        <f>'IDT-1'!D10</f>
        <v>0</v>
      </c>
      <c r="AF10" s="24"/>
      <c r="AG10">
        <f t="shared" si="2"/>
        <v>28.16930331806347</v>
      </c>
      <c r="AI10" s="34">
        <f>PXIL!L10</f>
        <v>0</v>
      </c>
      <c r="AJ10" s="34">
        <f>PXIL!R10</f>
        <v>0</v>
      </c>
      <c r="AK10" s="34">
        <f>RTM_IEX!L10</f>
        <v>2.52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0.2483306670691672</v>
      </c>
      <c r="AD11">
        <f t="shared" si="1"/>
        <v>27.971063318063468</v>
      </c>
      <c r="AE11">
        <f>'IDT-1'!D11</f>
        <v>0</v>
      </c>
      <c r="AF11" s="24"/>
      <c r="AG11">
        <f t="shared" si="2"/>
        <v>27.971063318063468</v>
      </c>
      <c r="AI11" s="34">
        <f>PXIL!L11</f>
        <v>0</v>
      </c>
      <c r="AJ11" s="34">
        <f>PXIL!R11</f>
        <v>0</v>
      </c>
      <c r="AK11" s="34">
        <f>RTM_IEX!L11</f>
        <v>2.3199999999999998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0.24665866706916723</v>
      </c>
      <c r="AD12">
        <f t="shared" si="1"/>
        <v>27.78273531806347</v>
      </c>
      <c r="AE12">
        <f>'IDT-1'!D12</f>
        <v>0</v>
      </c>
      <c r="AF12" s="24"/>
      <c r="AG12">
        <f t="shared" si="2"/>
        <v>27.78273531806347</v>
      </c>
      <c r="AI12" s="34">
        <f>PXIL!L12</f>
        <v>0</v>
      </c>
      <c r="AJ12" s="34">
        <f>PXIL!R12</f>
        <v>0</v>
      </c>
      <c r="AK12" s="34">
        <f>RTM_IEX!L12</f>
        <v>2.13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0.24498666706916722</v>
      </c>
      <c r="AD13">
        <f t="shared" si="1"/>
        <v>27.594407318063471</v>
      </c>
      <c r="AE13">
        <f>'IDT-1'!D13</f>
        <v>0</v>
      </c>
      <c r="AF13" s="24"/>
      <c r="AG13">
        <f t="shared" si="2"/>
        <v>27.594407318063471</v>
      </c>
      <c r="AI13" s="34">
        <f>PXIL!L13</f>
        <v>0</v>
      </c>
      <c r="AJ13" s="34">
        <f>PXIL!R13</f>
        <v>0</v>
      </c>
      <c r="AK13" s="34">
        <f>RTM_IEX!L13</f>
        <v>1.94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0.23733066706916722</v>
      </c>
      <c r="AD14">
        <f t="shared" si="1"/>
        <v>26.732063318063471</v>
      </c>
      <c r="AE14">
        <f>'IDT-1'!D14</f>
        <v>0</v>
      </c>
      <c r="AF14" s="24"/>
      <c r="AG14">
        <f t="shared" si="2"/>
        <v>26.732063318063471</v>
      </c>
      <c r="AI14" s="34">
        <f>PXIL!L14</f>
        <v>0</v>
      </c>
      <c r="AJ14" s="34">
        <f>PXIL!R14</f>
        <v>0</v>
      </c>
      <c r="AK14" s="34">
        <f>RTM_IEX!L14</f>
        <v>1.07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0.23213866706916722</v>
      </c>
      <c r="AD15">
        <f t="shared" si="1"/>
        <v>26.147255318063468</v>
      </c>
      <c r="AE15">
        <f>'IDT-1'!D15</f>
        <v>0</v>
      </c>
      <c r="AF15" s="24"/>
      <c r="AG15">
        <f t="shared" si="2"/>
        <v>26.147255318063468</v>
      </c>
      <c r="AI15" s="34">
        <f>PXIL!L15</f>
        <v>0</v>
      </c>
      <c r="AJ15" s="34">
        <f>PXIL!R15</f>
        <v>0</v>
      </c>
      <c r="AK15" s="34">
        <f>RTM_IEX!L15</f>
        <v>0.48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0.22791466706916721</v>
      </c>
      <c r="AD16">
        <f t="shared" si="1"/>
        <v>25.671479318063469</v>
      </c>
      <c r="AE16">
        <f>'IDT-1'!D16</f>
        <v>0</v>
      </c>
      <c r="AF16" s="24"/>
      <c r="AG16">
        <f t="shared" si="2"/>
        <v>25.671479318063469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5.0003065842112289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0.22791736501022605</v>
      </c>
      <c r="AD17">
        <f t="shared" si="1"/>
        <v>25.671783204333643</v>
      </c>
      <c r="AE17">
        <f>'IDT-1'!D17</f>
        <v>0</v>
      </c>
      <c r="AF17" s="24"/>
      <c r="AG17">
        <f t="shared" si="2"/>
        <v>25.671783204333643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5.0003065842112289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0.22791736501022605</v>
      </c>
      <c r="AD18">
        <f t="shared" si="1"/>
        <v>25.671783204333643</v>
      </c>
      <c r="AE18">
        <f>'IDT-1'!D18</f>
        <v>0</v>
      </c>
      <c r="AF18" s="24"/>
      <c r="AG18">
        <f t="shared" si="2"/>
        <v>25.671783204333643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5.1297720101328821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0.22905666075833658</v>
      </c>
      <c r="AD19">
        <f t="shared" si="1"/>
        <v>25.800109334507184</v>
      </c>
      <c r="AE19">
        <f>'IDT-1'!D19</f>
        <v>0</v>
      </c>
      <c r="AF19" s="24"/>
      <c r="AG19">
        <f t="shared" si="2"/>
        <v>25.800109334507184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5.1297720101328821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0.22905666075833658</v>
      </c>
      <c r="AD20">
        <f t="shared" si="1"/>
        <v>25.800109334507184</v>
      </c>
      <c r="AE20">
        <f>'IDT-1'!D20</f>
        <v>0</v>
      </c>
      <c r="AF20" s="24"/>
      <c r="AG20">
        <f t="shared" si="2"/>
        <v>25.800109334507184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0.22791466706916721</v>
      </c>
      <c r="AD21">
        <f t="shared" si="1"/>
        <v>25.671479318063469</v>
      </c>
      <c r="AE21">
        <f>'IDT-1'!D21</f>
        <v>0</v>
      </c>
      <c r="AF21" s="24"/>
      <c r="AG21">
        <f t="shared" si="2"/>
        <v>25.671479318063469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0.22791466706916721</v>
      </c>
      <c r="AD22">
        <f t="shared" si="1"/>
        <v>25.671479318063469</v>
      </c>
      <c r="AE22">
        <f>'IDT-1'!D22</f>
        <v>0</v>
      </c>
      <c r="AF22" s="24"/>
      <c r="AG22">
        <f t="shared" si="2"/>
        <v>25.671479318063469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0.22791466706916721</v>
      </c>
      <c r="AD23">
        <f t="shared" si="1"/>
        <v>25.671479318063469</v>
      </c>
      <c r="AE23">
        <f>'IDT-1'!D23</f>
        <v>0</v>
      </c>
      <c r="AF23" s="24"/>
      <c r="AG23">
        <f t="shared" si="2"/>
        <v>25.671479318063469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0.22791466706916721</v>
      </c>
      <c r="AD24">
        <f t="shared" si="1"/>
        <v>25.671479318063469</v>
      </c>
      <c r="AE24">
        <f>'IDT-1'!D24</f>
        <v>0</v>
      </c>
      <c r="AF24" s="24"/>
      <c r="AG24">
        <f t="shared" si="2"/>
        <v>25.671479318063469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0.22791466706916721</v>
      </c>
      <c r="AD25">
        <f t="shared" si="1"/>
        <v>25.671479318063469</v>
      </c>
      <c r="AE25">
        <f>'IDT-1'!D25</f>
        <v>0</v>
      </c>
      <c r="AF25" s="24"/>
      <c r="AG25">
        <f t="shared" si="2"/>
        <v>25.671479318063469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0.22791466706916721</v>
      </c>
      <c r="AD26">
        <f t="shared" si="1"/>
        <v>25.671479318063469</v>
      </c>
      <c r="AE26">
        <f>'IDT-1'!D26</f>
        <v>0</v>
      </c>
      <c r="AF26" s="24"/>
      <c r="AG26">
        <f t="shared" si="2"/>
        <v>25.671479318063469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0.2364506670691672</v>
      </c>
      <c r="AD27">
        <f t="shared" si="1"/>
        <v>26.632943318063468</v>
      </c>
      <c r="AE27">
        <f>'IDT-1'!D27</f>
        <v>0</v>
      </c>
      <c r="AF27" s="24"/>
      <c r="AG27">
        <f t="shared" si="2"/>
        <v>26.632943318063468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0.2364506670691672</v>
      </c>
      <c r="AD28">
        <f t="shared" si="1"/>
        <v>26.632943318063468</v>
      </c>
      <c r="AE28">
        <f>'IDT-1'!D28</f>
        <v>0</v>
      </c>
      <c r="AF28" s="24"/>
      <c r="AG28">
        <f t="shared" si="2"/>
        <v>26.632943318063468</v>
      </c>
      <c r="AI28" s="34">
        <f>PXIL!L28</f>
        <v>0</v>
      </c>
      <c r="AJ28" s="34">
        <f>PXIL!R28</f>
        <v>0</v>
      </c>
      <c r="AK28" s="34">
        <f>RTM_IEX!L28</f>
        <v>0.97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0.2364506670691672</v>
      </c>
      <c r="AD29">
        <f t="shared" si="1"/>
        <v>26.632943318063468</v>
      </c>
      <c r="AE29">
        <f>'IDT-1'!D29</f>
        <v>0</v>
      </c>
      <c r="AF29" s="24"/>
      <c r="AG29">
        <f t="shared" si="2"/>
        <v>26.632943318063468</v>
      </c>
      <c r="AI29" s="34">
        <f>PXIL!L29</f>
        <v>0</v>
      </c>
      <c r="AJ29" s="34">
        <f>PXIL!R29</f>
        <v>0</v>
      </c>
      <c r="AK29" s="34">
        <f>RTM_IEX!L29</f>
        <v>0.97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0.23812266706916721</v>
      </c>
      <c r="AD30">
        <f t="shared" si="1"/>
        <v>26.82127131806347</v>
      </c>
      <c r="AE30">
        <f>'IDT-1'!D30</f>
        <v>0</v>
      </c>
      <c r="AF30" s="24"/>
      <c r="AG30">
        <f t="shared" si="2"/>
        <v>26.82127131806347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0.23134666706916723</v>
      </c>
      <c r="AD31">
        <f t="shared" si="1"/>
        <v>26.058047318063469</v>
      </c>
      <c r="AE31">
        <f>'IDT-1'!D31</f>
        <v>0</v>
      </c>
      <c r="AF31" s="24"/>
      <c r="AG31">
        <f t="shared" si="2"/>
        <v>26.058047318063469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0.2332826670691672</v>
      </c>
      <c r="AD32">
        <f t="shared" si="1"/>
        <v>26.276111318063467</v>
      </c>
      <c r="AE32">
        <f>'IDT-1'!D32</f>
        <v>0</v>
      </c>
      <c r="AF32" s="24"/>
      <c r="AG32">
        <f t="shared" si="2"/>
        <v>26.276111318063467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0.24639466706916718</v>
      </c>
      <c r="AD33">
        <f t="shared" si="1"/>
        <v>27.752999318063466</v>
      </c>
      <c r="AE33">
        <f>'IDT-1'!D33</f>
        <v>0</v>
      </c>
      <c r="AF33" s="24"/>
      <c r="AG33">
        <f t="shared" si="2"/>
        <v>27.752999318063466</v>
      </c>
      <c r="AI33" s="34">
        <f>PXIL!L33</f>
        <v>0</v>
      </c>
      <c r="AJ33" s="34">
        <f>PXIL!R33</f>
        <v>0</v>
      </c>
      <c r="AK33" s="34">
        <f>RTM_IEX!L33</f>
        <v>0.97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0.2466586670691672</v>
      </c>
      <c r="AD34">
        <f t="shared" si="1"/>
        <v>27.78273531806347</v>
      </c>
      <c r="AE34">
        <f>'IDT-1'!D34</f>
        <v>0</v>
      </c>
      <c r="AF34" s="24"/>
      <c r="AG34">
        <f t="shared" si="2"/>
        <v>27.78273531806347</v>
      </c>
      <c r="AI34" s="34">
        <f>PXIL!L34</f>
        <v>0</v>
      </c>
      <c r="AJ34" s="34">
        <f>PXIL!R34</f>
        <v>0</v>
      </c>
      <c r="AK34" s="34">
        <f>RTM_IEX!L34</f>
        <v>0.97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0.24745066706916721</v>
      </c>
      <c r="AD35">
        <f t="shared" si="1"/>
        <v>27.871943318063469</v>
      </c>
      <c r="AE35">
        <f>'IDT-1'!D35</f>
        <v>0</v>
      </c>
      <c r="AF35" s="24"/>
      <c r="AG35">
        <f t="shared" si="2"/>
        <v>27.871943318063469</v>
      </c>
      <c r="AI35" s="34">
        <f>PXIL!L35</f>
        <v>0</v>
      </c>
      <c r="AJ35" s="34">
        <f>PXIL!R35</f>
        <v>0</v>
      </c>
      <c r="AK35" s="34">
        <f>RTM_IEX!L35</f>
        <v>0.48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0.25176266706916722</v>
      </c>
      <c r="AD36">
        <f t="shared" si="1"/>
        <v>28.357631318063468</v>
      </c>
      <c r="AE36">
        <f>'IDT-1'!D36</f>
        <v>0</v>
      </c>
      <c r="AF36" s="24"/>
      <c r="AG36">
        <f t="shared" si="2"/>
        <v>28.357631318063468</v>
      </c>
      <c r="AI36" s="34">
        <f>PXIL!L36</f>
        <v>0</v>
      </c>
      <c r="AJ36" s="34">
        <f>PXIL!R36</f>
        <v>0</v>
      </c>
      <c r="AK36" s="34">
        <f>RTM_IEX!L36</f>
        <v>0.68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0.25774666706916721</v>
      </c>
      <c r="AD37">
        <f t="shared" si="1"/>
        <v>29.031647318063467</v>
      </c>
      <c r="AE37">
        <f>'IDT-1'!D37</f>
        <v>0</v>
      </c>
      <c r="AF37" s="24"/>
      <c r="AG37">
        <f t="shared" si="2"/>
        <v>29.031647318063467</v>
      </c>
      <c r="AI37" s="34">
        <f>PXIL!L37</f>
        <v>0</v>
      </c>
      <c r="AJ37" s="34">
        <f>PXIL!R37</f>
        <v>0</v>
      </c>
      <c r="AK37" s="34">
        <f>RTM_IEX!L37</f>
        <v>0.97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0.26197066706916722</v>
      </c>
      <c r="AD38">
        <f t="shared" si="1"/>
        <v>29.50742331806347</v>
      </c>
      <c r="AE38">
        <f>'IDT-1'!D38</f>
        <v>0</v>
      </c>
      <c r="AF38" s="24"/>
      <c r="AG38">
        <f t="shared" si="2"/>
        <v>29.50742331806347</v>
      </c>
      <c r="AI38" s="34">
        <f>PXIL!L38</f>
        <v>0</v>
      </c>
      <c r="AJ38" s="34">
        <f>PXIL!R38</f>
        <v>0</v>
      </c>
      <c r="AK38" s="34">
        <f>RTM_IEX!L38</f>
        <v>0.97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0.27481866706916719</v>
      </c>
      <c r="AD39">
        <f t="shared" si="1"/>
        <v>30.954575318063469</v>
      </c>
      <c r="AE39">
        <f>'IDT-1'!D39</f>
        <v>0</v>
      </c>
      <c r="AF39" s="24"/>
      <c r="AG39">
        <f t="shared" si="2"/>
        <v>30.954575318063469</v>
      </c>
      <c r="AI39" s="34">
        <f>PXIL!L39</f>
        <v>0</v>
      </c>
      <c r="AJ39" s="34">
        <f>PXIL!R39</f>
        <v>0</v>
      </c>
      <c r="AK39" s="34">
        <f>RTM_IEX!L39</f>
        <v>1.65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0.2764906670691672</v>
      </c>
      <c r="AD40">
        <f t="shared" si="1"/>
        <v>31.142903318063468</v>
      </c>
      <c r="AE40">
        <f>'IDT-1'!D40</f>
        <v>0</v>
      </c>
      <c r="AF40" s="24"/>
      <c r="AG40">
        <f t="shared" si="2"/>
        <v>31.142903318063468</v>
      </c>
      <c r="AI40" s="34">
        <f>PXIL!L40</f>
        <v>0</v>
      </c>
      <c r="AJ40" s="34">
        <f>PXIL!R40</f>
        <v>0</v>
      </c>
      <c r="AK40" s="34">
        <f>RTM_IEX!L40</f>
        <v>1.65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0.27904266706916719</v>
      </c>
      <c r="AD41">
        <f t="shared" si="1"/>
        <v>31.430351318063469</v>
      </c>
      <c r="AE41">
        <f>'IDT-1'!D41</f>
        <v>0</v>
      </c>
      <c r="AF41" s="24"/>
      <c r="AG41">
        <f t="shared" si="2"/>
        <v>31.430351318063469</v>
      </c>
      <c r="AI41" s="34">
        <f>PXIL!L41</f>
        <v>0</v>
      </c>
      <c r="AJ41" s="34">
        <f>PXIL!R41</f>
        <v>0</v>
      </c>
      <c r="AK41" s="34">
        <f>RTM_IEX!L41</f>
        <v>1.74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0.28247466706916718</v>
      </c>
      <c r="AD42">
        <f t="shared" si="1"/>
        <v>31.816919318063469</v>
      </c>
      <c r="AE42">
        <f>'IDT-1'!D42</f>
        <v>0</v>
      </c>
      <c r="AF42" s="24"/>
      <c r="AG42">
        <f t="shared" si="2"/>
        <v>31.816919318063469</v>
      </c>
      <c r="AI42" s="34">
        <f>PXIL!L42</f>
        <v>0</v>
      </c>
      <c r="AJ42" s="34">
        <f>PXIL!R42</f>
        <v>0</v>
      </c>
      <c r="AK42" s="34">
        <f>RTM_IEX!L42</f>
        <v>1.94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0.28757866706916718</v>
      </c>
      <c r="AD43">
        <f t="shared" si="1"/>
        <v>32.391815318063465</v>
      </c>
      <c r="AE43">
        <f>'IDT-1'!D43</f>
        <v>0</v>
      </c>
      <c r="AF43" s="24"/>
      <c r="AG43">
        <f t="shared" si="2"/>
        <v>32.391815318063465</v>
      </c>
      <c r="AI43" s="34">
        <f>PXIL!L43</f>
        <v>0</v>
      </c>
      <c r="AJ43" s="34">
        <f>PXIL!R43</f>
        <v>0</v>
      </c>
      <c r="AK43" s="34">
        <f>RTM_IEX!L43</f>
        <v>1.55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10.94</v>
      </c>
      <c r="AB44" s="75">
        <f>-STOA!R44</f>
        <v>0</v>
      </c>
      <c r="AC44">
        <f t="shared" si="0"/>
        <v>0.29268266706916718</v>
      </c>
      <c r="AD44">
        <f t="shared" si="1"/>
        <v>32.966711318063467</v>
      </c>
      <c r="AE44">
        <f>'IDT-1'!D44</f>
        <v>0</v>
      </c>
      <c r="AF44" s="24"/>
      <c r="AG44">
        <f t="shared" si="2"/>
        <v>32.966711318063467</v>
      </c>
      <c r="AI44" s="34">
        <f>PXIL!L44</f>
        <v>0</v>
      </c>
      <c r="AJ44" s="34">
        <f>PXIL!R44</f>
        <v>0</v>
      </c>
      <c r="AK44" s="34">
        <f>RTM_IEX!L44</f>
        <v>1.26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11.52</v>
      </c>
      <c r="AB45" s="75">
        <f>-STOA!R45</f>
        <v>0</v>
      </c>
      <c r="AC45">
        <f t="shared" si="0"/>
        <v>0.29637666075833657</v>
      </c>
      <c r="AD45">
        <f t="shared" si="1"/>
        <v>33.382789334507187</v>
      </c>
      <c r="AE45">
        <f>'IDT-1'!D45</f>
        <v>0</v>
      </c>
      <c r="AF45" s="24"/>
      <c r="AG45">
        <f t="shared" si="2"/>
        <v>33.382789334507187</v>
      </c>
      <c r="AI45" s="34">
        <f>PXIL!L45</f>
        <v>0</v>
      </c>
      <c r="AJ45" s="34">
        <f>PXIL!R45</f>
        <v>0</v>
      </c>
      <c r="AK45" s="34">
        <f>RTM_IEX!L45</f>
        <v>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11.809999999999999</v>
      </c>
      <c r="AB46" s="75">
        <f>-STOA!R46</f>
        <v>0</v>
      </c>
      <c r="AC46">
        <f t="shared" si="0"/>
        <v>0.29716866075833653</v>
      </c>
      <c r="AD46">
        <f t="shared" si="1"/>
        <v>33.471997334507179</v>
      </c>
      <c r="AE46">
        <f>'IDT-1'!D46</f>
        <v>0</v>
      </c>
      <c r="AF46" s="24"/>
      <c r="AG46">
        <f t="shared" si="2"/>
        <v>33.471997334507179</v>
      </c>
      <c r="AI46" s="34">
        <f>PXIL!L46</f>
        <v>0</v>
      </c>
      <c r="AJ46" s="34">
        <f>PXIL!R46</f>
        <v>0</v>
      </c>
      <c r="AK46" s="34">
        <f>RTM_IEX!L46</f>
        <v>0.77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0.29927078828053183</v>
      </c>
      <c r="AD47">
        <f t="shared" si="1"/>
        <v>31.699895206984984</v>
      </c>
      <c r="AE47">
        <f>'IDT-1'!D47</f>
        <v>0</v>
      </c>
      <c r="AF47" s="24"/>
      <c r="AG47">
        <f t="shared" si="2"/>
        <v>31.699895206984984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</v>
      </c>
      <c r="AB48" s="75">
        <f>-STOA!R48</f>
        <v>0</v>
      </c>
      <c r="AC48">
        <f t="shared" si="0"/>
        <v>0.30094278828053189</v>
      </c>
      <c r="AD48">
        <f t="shared" si="1"/>
        <v>31.888223206984986</v>
      </c>
      <c r="AE48">
        <f>'IDT-1'!D48</f>
        <v>0</v>
      </c>
      <c r="AF48" s="24"/>
      <c r="AG48">
        <f t="shared" si="2"/>
        <v>31.888223206984986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12.2</v>
      </c>
      <c r="AB49" s="75">
        <f>-STOA!R49</f>
        <v>0</v>
      </c>
      <c r="AC49">
        <f t="shared" si="0"/>
        <v>0.30714185204162947</v>
      </c>
      <c r="AD49">
        <f t="shared" si="1"/>
        <v>31.582024143223887</v>
      </c>
      <c r="AE49">
        <f>'IDT-1'!D49</f>
        <v>0</v>
      </c>
      <c r="AF49" s="24"/>
      <c r="AG49">
        <f t="shared" si="2"/>
        <v>31.582024143223887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-1.5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12.68</v>
      </c>
      <c r="AB50" s="75">
        <f>-STOA!R50</f>
        <v>0</v>
      </c>
      <c r="AC50">
        <f t="shared" si="0"/>
        <v>0.31580491580272724</v>
      </c>
      <c r="AD50">
        <f t="shared" si="1"/>
        <v>31.553361079462793</v>
      </c>
      <c r="AE50">
        <f>'IDT-1'!D50</f>
        <v>0</v>
      </c>
      <c r="AF50" s="24"/>
      <c r="AG50">
        <f t="shared" si="2"/>
        <v>31.553361079462793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12.68</v>
      </c>
      <c r="AB51" s="75">
        <f>-STOA!R51</f>
        <v>0</v>
      </c>
      <c r="AC51">
        <f t="shared" si="0"/>
        <v>0.31580491580272724</v>
      </c>
      <c r="AD51">
        <f t="shared" si="1"/>
        <v>31.553361079462793</v>
      </c>
      <c r="AE51">
        <f>'IDT-1'!D51</f>
        <v>0</v>
      </c>
      <c r="AF51" s="24"/>
      <c r="AG51">
        <f t="shared" si="2"/>
        <v>31.553361079462793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12.68</v>
      </c>
      <c r="AB52" s="75">
        <f>-STOA!R52</f>
        <v>0</v>
      </c>
      <c r="AC52">
        <f t="shared" si="0"/>
        <v>0.31580491580272724</v>
      </c>
      <c r="AD52">
        <f t="shared" si="1"/>
        <v>31.553361079462793</v>
      </c>
      <c r="AE52">
        <f>'IDT-1'!D52</f>
        <v>0</v>
      </c>
      <c r="AF52" s="24"/>
      <c r="AG52">
        <f t="shared" si="2"/>
        <v>31.553361079462793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13.459999999999999</v>
      </c>
      <c r="AB53" s="75">
        <f>-STOA!R53</f>
        <v>0</v>
      </c>
      <c r="AC53">
        <f t="shared" si="0"/>
        <v>0.31379078828053192</v>
      </c>
      <c r="AD53">
        <f t="shared" si="1"/>
        <v>33.335375206984985</v>
      </c>
      <c r="AE53">
        <f>'IDT-1'!D53</f>
        <v>0</v>
      </c>
      <c r="AF53" s="24"/>
      <c r="AG53">
        <f t="shared" si="2"/>
        <v>33.335375206984985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13.459999999999999</v>
      </c>
      <c r="AB54" s="75">
        <f>-STOA!R54</f>
        <v>0</v>
      </c>
      <c r="AC54">
        <f t="shared" si="0"/>
        <v>0.31379078828053192</v>
      </c>
      <c r="AD54">
        <f t="shared" si="1"/>
        <v>33.335375206984985</v>
      </c>
      <c r="AE54">
        <f>'IDT-1'!D54</f>
        <v>0</v>
      </c>
      <c r="AF54" s="24"/>
      <c r="AG54">
        <f t="shared" si="2"/>
        <v>33.335375206984985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13.75</v>
      </c>
      <c r="AB55" s="75">
        <f>-STOA!R55</f>
        <v>0</v>
      </c>
      <c r="AC55">
        <f t="shared" si="0"/>
        <v>0.31634278828053186</v>
      </c>
      <c r="AD55">
        <f t="shared" si="1"/>
        <v>33.622823206984989</v>
      </c>
      <c r="AE55">
        <f>'IDT-1'!D55</f>
        <v>0</v>
      </c>
      <c r="AF55" s="24"/>
      <c r="AG55">
        <f t="shared" si="2"/>
        <v>33.622823206984989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13.75</v>
      </c>
      <c r="AB56" s="75">
        <f>-STOA!R56</f>
        <v>0</v>
      </c>
      <c r="AC56">
        <f t="shared" si="0"/>
        <v>0.31634278828053186</v>
      </c>
      <c r="AD56">
        <f t="shared" si="1"/>
        <v>33.622823206984989</v>
      </c>
      <c r="AE56">
        <f>'IDT-1'!D56</f>
        <v>0</v>
      </c>
      <c r="AF56" s="24"/>
      <c r="AG56">
        <f t="shared" si="2"/>
        <v>33.622823206984989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13.959999999999999</v>
      </c>
      <c r="AB57" s="75">
        <f>-STOA!R57</f>
        <v>0</v>
      </c>
      <c r="AC57">
        <f t="shared" si="0"/>
        <v>0.31819078828053188</v>
      </c>
      <c r="AD57">
        <f t="shared" si="1"/>
        <v>33.830975206984988</v>
      </c>
      <c r="AE57">
        <f>'IDT-1'!D57</f>
        <v>0</v>
      </c>
      <c r="AF57" s="24"/>
      <c r="AG57">
        <f t="shared" si="2"/>
        <v>33.830975206984988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13.75</v>
      </c>
      <c r="AB58" s="75">
        <f>-STOA!R58</f>
        <v>0</v>
      </c>
      <c r="AC58">
        <f t="shared" si="0"/>
        <v>0.31634278828053186</v>
      </c>
      <c r="AD58">
        <f t="shared" si="1"/>
        <v>33.622823206984989</v>
      </c>
      <c r="AE58">
        <f>'IDT-1'!D58</f>
        <v>0</v>
      </c>
      <c r="AF58" s="24"/>
      <c r="AG58">
        <f t="shared" si="2"/>
        <v>33.622823206984989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13.75</v>
      </c>
      <c r="AB59" s="75">
        <f>-STOA!R59</f>
        <v>0</v>
      </c>
      <c r="AC59">
        <f t="shared" si="0"/>
        <v>0.31634278828053186</v>
      </c>
      <c r="AD59">
        <f t="shared" si="1"/>
        <v>33.622823206984989</v>
      </c>
      <c r="AE59">
        <f>'IDT-1'!D59</f>
        <v>0</v>
      </c>
      <c r="AF59" s="24"/>
      <c r="AG59">
        <f t="shared" si="2"/>
        <v>33.622823206984989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13.459999999999999</v>
      </c>
      <c r="AB60" s="75">
        <f>-STOA!R60</f>
        <v>0</v>
      </c>
      <c r="AC60">
        <f t="shared" si="0"/>
        <v>0.31379078828053192</v>
      </c>
      <c r="AD60">
        <f t="shared" si="1"/>
        <v>33.335375206984985</v>
      </c>
      <c r="AE60">
        <f>'IDT-1'!D60</f>
        <v>0</v>
      </c>
      <c r="AF60" s="24"/>
      <c r="AG60">
        <f t="shared" si="2"/>
        <v>33.335375206984985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5.1297720101328821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13.459999999999999</v>
      </c>
      <c r="AB61" s="75">
        <f>-STOA!R61</f>
        <v>0</v>
      </c>
      <c r="AC61">
        <f t="shared" si="0"/>
        <v>0.31379078828053192</v>
      </c>
      <c r="AD61">
        <f t="shared" si="1"/>
        <v>33.335375206984985</v>
      </c>
      <c r="AE61">
        <f>'IDT-1'!D61</f>
        <v>0</v>
      </c>
      <c r="AF61" s="24"/>
      <c r="AG61">
        <f t="shared" si="2"/>
        <v>33.335375206984985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5.1297720101328821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13.459999999999999</v>
      </c>
      <c r="AB62" s="75">
        <f>-STOA!R62</f>
        <v>0</v>
      </c>
      <c r="AC62">
        <f t="shared" si="0"/>
        <v>0.31379078828053192</v>
      </c>
      <c r="AD62">
        <f t="shared" si="1"/>
        <v>33.335375206984985</v>
      </c>
      <c r="AE62">
        <f>'IDT-1'!D62</f>
        <v>0</v>
      </c>
      <c r="AF62" s="24"/>
      <c r="AG62">
        <f t="shared" si="2"/>
        <v>33.335375206984985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5.1297720101328821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13.07</v>
      </c>
      <c r="AB63" s="75">
        <f>-STOA!R63</f>
        <v>0</v>
      </c>
      <c r="AC63">
        <f t="shared" si="0"/>
        <v>0.32811504332492253</v>
      </c>
      <c r="AD63">
        <f t="shared" si="1"/>
        <v>30.931050951940598</v>
      </c>
      <c r="AE63">
        <f>'IDT-1'!D63</f>
        <v>0</v>
      </c>
      <c r="AF63" s="24"/>
      <c r="AG63">
        <f t="shared" si="2"/>
        <v>30.931050951940598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5.1297720101328821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12.39</v>
      </c>
      <c r="AB64" s="75">
        <f>-STOA!R64</f>
        <v>0</v>
      </c>
      <c r="AC64">
        <f t="shared" si="0"/>
        <v>0.32213104332492254</v>
      </c>
      <c r="AD64">
        <f t="shared" si="1"/>
        <v>30.257034951940597</v>
      </c>
      <c r="AE64">
        <f>'IDT-1'!D64</f>
        <v>0</v>
      </c>
      <c r="AF64" s="24"/>
      <c r="AG64">
        <f t="shared" si="2"/>
        <v>30.257034951940597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5.1297720101328821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10.94</v>
      </c>
      <c r="AB65" s="75">
        <f>-STOA!R65</f>
        <v>0</v>
      </c>
      <c r="AC65">
        <f t="shared" si="0"/>
        <v>0.30049291580272725</v>
      </c>
      <c r="AD65">
        <f t="shared" si="1"/>
        <v>29.828673079462789</v>
      </c>
      <c r="AE65">
        <f>'IDT-1'!D65</f>
        <v>0</v>
      </c>
      <c r="AF65" s="24"/>
      <c r="AG65">
        <f t="shared" si="2"/>
        <v>29.828673079462789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5.1297720101328821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10.120000000000001</v>
      </c>
      <c r="AB66" s="75">
        <f>-STOA!R66</f>
        <v>0</v>
      </c>
      <c r="AC66">
        <f t="shared" si="0"/>
        <v>0.29327691580272724</v>
      </c>
      <c r="AD66">
        <f t="shared" si="1"/>
        <v>29.015889079462791</v>
      </c>
      <c r="AE66">
        <f>'IDT-1'!D66</f>
        <v>0</v>
      </c>
      <c r="AF66" s="24"/>
      <c r="AG66">
        <f t="shared" si="2"/>
        <v>29.015889079462791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5.1297720101328821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9.1999999999999993</v>
      </c>
      <c r="AB67" s="75">
        <f>-STOA!R67</f>
        <v>0</v>
      </c>
      <c r="AC67">
        <f t="shared" si="0"/>
        <v>0.2763027882805319</v>
      </c>
      <c r="AD67">
        <f t="shared" si="1"/>
        <v>29.112863206984986</v>
      </c>
      <c r="AE67">
        <f>'IDT-1'!D67</f>
        <v>0</v>
      </c>
      <c r="AF67" s="24"/>
      <c r="AG67">
        <f t="shared" si="2"/>
        <v>29.112863206984986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5.1297720101328821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8.6199999999999992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0.26232066075833654</v>
      </c>
      <c r="AD68">
        <f t="shared" ref="AD68:AD98" si="4">SUM(B68:AB68,AI68:AR68)-AC68</f>
        <v>29.546845334507179</v>
      </c>
      <c r="AE68">
        <f>'IDT-1'!D68</f>
        <v>0</v>
      </c>
      <c r="AF68" s="24"/>
      <c r="AG68">
        <f t="shared" ref="AG68:AG98" si="5">SUM(AD68:AF68)</f>
        <v>29.546845334507179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5.1297720101328821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8.33</v>
      </c>
      <c r="AB69" s="75">
        <f>-STOA!R69</f>
        <v>0</v>
      </c>
      <c r="AC69">
        <f t="shared" si="3"/>
        <v>0.25976866075833654</v>
      </c>
      <c r="AD69">
        <f t="shared" si="4"/>
        <v>29.259397334507181</v>
      </c>
      <c r="AE69">
        <f>'IDT-1'!D69</f>
        <v>0</v>
      </c>
      <c r="AF69" s="24"/>
      <c r="AG69">
        <f t="shared" si="5"/>
        <v>29.259397334507181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5.1297720101328821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7.4499999999999993</v>
      </c>
      <c r="AB70" s="75">
        <f>-STOA!R70</f>
        <v>0</v>
      </c>
      <c r="AC70">
        <f t="shared" si="3"/>
        <v>0.25202466075833657</v>
      </c>
      <c r="AD70">
        <f t="shared" si="4"/>
        <v>28.387141334507181</v>
      </c>
      <c r="AE70">
        <f>'IDT-1'!D70</f>
        <v>0</v>
      </c>
      <c r="AF70" s="24"/>
      <c r="AG70">
        <f t="shared" si="5"/>
        <v>28.387141334507181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5.1297720101328821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7.4499999999999993</v>
      </c>
      <c r="AB71" s="75">
        <f>-STOA!R71</f>
        <v>0</v>
      </c>
      <c r="AC71">
        <f t="shared" si="3"/>
        <v>0.25202466075833657</v>
      </c>
      <c r="AD71">
        <f t="shared" si="4"/>
        <v>28.387141334507181</v>
      </c>
      <c r="AE71">
        <f>'IDT-1'!D71</f>
        <v>0</v>
      </c>
      <c r="AF71" s="24"/>
      <c r="AG71">
        <f t="shared" si="5"/>
        <v>28.387141334507181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5.1297720101328821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6.58</v>
      </c>
      <c r="AB72" s="75">
        <f>-STOA!R72</f>
        <v>0</v>
      </c>
      <c r="AC72">
        <f t="shared" si="3"/>
        <v>0.24436866075833658</v>
      </c>
      <c r="AD72">
        <f t="shared" si="4"/>
        <v>27.524797334507181</v>
      </c>
      <c r="AE72">
        <f>'IDT-1'!D72</f>
        <v>0</v>
      </c>
      <c r="AF72" s="24"/>
      <c r="AG72">
        <f t="shared" si="5"/>
        <v>27.524797334507181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5.1297720101328821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6.58</v>
      </c>
      <c r="AB73" s="75">
        <f>-STOA!R73</f>
        <v>0</v>
      </c>
      <c r="AC73">
        <f t="shared" si="3"/>
        <v>0.24436866075833658</v>
      </c>
      <c r="AD73">
        <f t="shared" si="4"/>
        <v>27.524797334507181</v>
      </c>
      <c r="AE73">
        <f>'IDT-1'!D73</f>
        <v>0</v>
      </c>
      <c r="AF73" s="24"/>
      <c r="AG73">
        <f t="shared" si="5"/>
        <v>27.524797334507181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5.6099999999999994</v>
      </c>
      <c r="AB74" s="75">
        <f>-STOA!R74</f>
        <v>0</v>
      </c>
      <c r="AC74">
        <f t="shared" si="3"/>
        <v>0.23583266075833659</v>
      </c>
      <c r="AD74">
        <f t="shared" si="4"/>
        <v>26.563333334507181</v>
      </c>
      <c r="AE74">
        <f>'IDT-1'!D74</f>
        <v>0</v>
      </c>
      <c r="AF74" s="24"/>
      <c r="AG74">
        <f t="shared" si="5"/>
        <v>26.563333334507181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0.23328066075833659</v>
      </c>
      <c r="AD75">
        <f t="shared" si="4"/>
        <v>26.275885334507183</v>
      </c>
      <c r="AE75">
        <f>'IDT-1'!D75</f>
        <v>0</v>
      </c>
      <c r="AF75" s="24"/>
      <c r="AG75">
        <f t="shared" si="5"/>
        <v>26.275885334507183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0.23759266075833657</v>
      </c>
      <c r="AD76">
        <f t="shared" si="4"/>
        <v>26.76157333450718</v>
      </c>
      <c r="AE76">
        <f>'IDT-1'!D76</f>
        <v>0</v>
      </c>
      <c r="AF76" s="24"/>
      <c r="AG76">
        <f t="shared" si="5"/>
        <v>26.76157333450718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5.1297720101328821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0.23759266075833657</v>
      </c>
      <c r="AD77">
        <f t="shared" si="4"/>
        <v>26.76157333450718</v>
      </c>
      <c r="AE77">
        <f>'IDT-1'!D77</f>
        <v>0</v>
      </c>
      <c r="AF77" s="24"/>
      <c r="AG77">
        <f t="shared" si="5"/>
        <v>26.76157333450718</v>
      </c>
      <c r="AI77" s="34">
        <f>PXIL!L77</f>
        <v>0</v>
      </c>
      <c r="AJ77" s="34">
        <f>PXIL!R77</f>
        <v>0</v>
      </c>
      <c r="AK77" s="34">
        <f>RTM_IEX!L77</f>
        <v>0.97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5.1297720101328821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0.23759266075833657</v>
      </c>
      <c r="AD78">
        <f t="shared" si="4"/>
        <v>26.76157333450718</v>
      </c>
      <c r="AE78">
        <f>'IDT-1'!D78</f>
        <v>0</v>
      </c>
      <c r="AF78" s="24"/>
      <c r="AG78">
        <f t="shared" si="5"/>
        <v>26.76157333450718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0.24067466706916721</v>
      </c>
      <c r="AD79">
        <f t="shared" si="4"/>
        <v>27.108719318063468</v>
      </c>
      <c r="AE79">
        <f>'IDT-1'!D79</f>
        <v>0</v>
      </c>
      <c r="AF79" s="24"/>
      <c r="AG79">
        <f t="shared" si="5"/>
        <v>27.108719318063468</v>
      </c>
      <c r="AI79" s="34">
        <f>PXIL!L79</f>
        <v>0</v>
      </c>
      <c r="AJ79" s="34">
        <f>PXIL!R79</f>
        <v>0</v>
      </c>
      <c r="AK79" s="34">
        <f>RTM_IEX!L79</f>
        <v>1.45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0.24067466706916721</v>
      </c>
      <c r="AD80">
        <f t="shared" si="4"/>
        <v>27.108719318063468</v>
      </c>
      <c r="AE80">
        <f>'IDT-1'!D80</f>
        <v>0</v>
      </c>
      <c r="AF80" s="24"/>
      <c r="AG80">
        <f t="shared" si="5"/>
        <v>27.108719318063468</v>
      </c>
      <c r="AI80" s="34">
        <f>PXIL!L80</f>
        <v>0</v>
      </c>
      <c r="AJ80" s="34">
        <f>PXIL!R80</f>
        <v>0</v>
      </c>
      <c r="AK80" s="34">
        <f>RTM_IEX!L80</f>
        <v>1.45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0.24067466706916721</v>
      </c>
      <c r="AD81">
        <f t="shared" si="4"/>
        <v>27.108719318063468</v>
      </c>
      <c r="AE81">
        <f>'IDT-1'!D81</f>
        <v>0</v>
      </c>
      <c r="AF81" s="24"/>
      <c r="AG81">
        <f t="shared" si="5"/>
        <v>27.108719318063468</v>
      </c>
      <c r="AI81" s="34">
        <f>PXIL!L81</f>
        <v>0</v>
      </c>
      <c r="AJ81" s="34">
        <f>PXIL!R81</f>
        <v>0</v>
      </c>
      <c r="AK81" s="34">
        <f>RTM_IEX!L81</f>
        <v>1.45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0.24067466706916721</v>
      </c>
      <c r="AD82">
        <f t="shared" si="4"/>
        <v>27.108719318063468</v>
      </c>
      <c r="AE82">
        <f>'IDT-1'!D82</f>
        <v>0</v>
      </c>
      <c r="AF82" s="24"/>
      <c r="AG82">
        <f t="shared" si="5"/>
        <v>27.108719318063468</v>
      </c>
      <c r="AI82" s="34">
        <f>PXIL!L82</f>
        <v>0</v>
      </c>
      <c r="AJ82" s="34">
        <f>PXIL!R82</f>
        <v>0</v>
      </c>
      <c r="AK82" s="34">
        <f>RTM_IEX!L82</f>
        <v>1.45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0.23213866706916722</v>
      </c>
      <c r="AD83">
        <f t="shared" si="4"/>
        <v>26.147255318063468</v>
      </c>
      <c r="AE83">
        <f>'IDT-1'!D83</f>
        <v>0</v>
      </c>
      <c r="AF83" s="24"/>
      <c r="AG83">
        <f t="shared" si="5"/>
        <v>26.147255318063468</v>
      </c>
      <c r="AI83" s="34">
        <f>PXIL!L83</f>
        <v>0</v>
      </c>
      <c r="AJ83" s="34">
        <f>PXIL!R83</f>
        <v>0</v>
      </c>
      <c r="AK83" s="34">
        <f>RTM_IEX!L83</f>
        <v>0.48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0.23213866706916722</v>
      </c>
      <c r="AD84">
        <f t="shared" si="4"/>
        <v>26.147255318063468</v>
      </c>
      <c r="AE84">
        <f>'IDT-1'!D84</f>
        <v>0</v>
      </c>
      <c r="AF84" s="24"/>
      <c r="AG84">
        <f t="shared" si="5"/>
        <v>26.147255318063468</v>
      </c>
      <c r="AI84" s="34">
        <f>PXIL!L84</f>
        <v>0</v>
      </c>
      <c r="AJ84" s="34">
        <f>PXIL!R84</f>
        <v>0</v>
      </c>
      <c r="AK84" s="34">
        <f>RTM_IEX!L84</f>
        <v>0.48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0.23213866706916722</v>
      </c>
      <c r="AD85">
        <f t="shared" si="4"/>
        <v>26.147255318063468</v>
      </c>
      <c r="AE85">
        <f>'IDT-1'!D85</f>
        <v>0</v>
      </c>
      <c r="AF85" s="24"/>
      <c r="AG85">
        <f t="shared" si="5"/>
        <v>26.147255318063468</v>
      </c>
      <c r="AI85" s="34">
        <f>PXIL!L85</f>
        <v>0</v>
      </c>
      <c r="AJ85" s="34">
        <f>PXIL!R85</f>
        <v>0</v>
      </c>
      <c r="AK85" s="34">
        <f>RTM_IEX!L85</f>
        <v>0.48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0.23213866706916722</v>
      </c>
      <c r="AD86">
        <f t="shared" si="4"/>
        <v>26.147255318063468</v>
      </c>
      <c r="AE86">
        <f>'IDT-1'!D86</f>
        <v>0</v>
      </c>
      <c r="AF86" s="24"/>
      <c r="AG86">
        <f t="shared" si="5"/>
        <v>26.147255318063468</v>
      </c>
      <c r="AI86" s="34">
        <f>PXIL!L86</f>
        <v>0</v>
      </c>
      <c r="AJ86" s="34">
        <f>PXIL!R86</f>
        <v>0</v>
      </c>
      <c r="AK86" s="34">
        <f>RTM_IEX!L86</f>
        <v>0.48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0.22791466706916721</v>
      </c>
      <c r="AD87">
        <f t="shared" si="4"/>
        <v>25.671479318063469</v>
      </c>
      <c r="AE87">
        <f>'IDT-1'!D87</f>
        <v>0</v>
      </c>
      <c r="AF87" s="24"/>
      <c r="AG87">
        <f t="shared" si="5"/>
        <v>25.671479318063469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5.0000000000000009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0.22791466706916721</v>
      </c>
      <c r="AD88">
        <f t="shared" si="4"/>
        <v>25.671479318063469</v>
      </c>
      <c r="AE88">
        <f>'IDT-1'!D88</f>
        <v>0</v>
      </c>
      <c r="AF88" s="24"/>
      <c r="AG88">
        <f t="shared" si="5"/>
        <v>25.671479318063469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0.23900266706916723</v>
      </c>
      <c r="AD89">
        <f t="shared" si="4"/>
        <v>26.920391318063469</v>
      </c>
      <c r="AE89">
        <f>'IDT-1'!D89</f>
        <v>0</v>
      </c>
      <c r="AF89" s="24"/>
      <c r="AG89">
        <f t="shared" si="5"/>
        <v>26.920391318063469</v>
      </c>
      <c r="AI89" s="34">
        <f>PXIL!L89</f>
        <v>0</v>
      </c>
      <c r="AJ89" s="34">
        <f>PXIL!R89</f>
        <v>0</v>
      </c>
      <c r="AK89" s="34">
        <f>RTM_IEX!L89</f>
        <v>1.26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0.2364506670691672</v>
      </c>
      <c r="AD90">
        <f t="shared" si="4"/>
        <v>26.632943318063468</v>
      </c>
      <c r="AE90">
        <f>'IDT-1'!D90</f>
        <v>0</v>
      </c>
      <c r="AF90" s="24"/>
      <c r="AG90">
        <f t="shared" si="5"/>
        <v>26.632943318063468</v>
      </c>
      <c r="AI90" s="34">
        <f>PXIL!L90</f>
        <v>0</v>
      </c>
      <c r="AJ90" s="34">
        <f>PXIL!R90</f>
        <v>0</v>
      </c>
      <c r="AK90" s="34">
        <f>RTM_IEX!L90</f>
        <v>0.97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0.2364506670691672</v>
      </c>
      <c r="AD91">
        <f t="shared" si="4"/>
        <v>26.632943318063468</v>
      </c>
      <c r="AE91">
        <f>'IDT-1'!D91</f>
        <v>0</v>
      </c>
      <c r="AF91" s="24"/>
      <c r="AG91">
        <f t="shared" si="5"/>
        <v>26.632943318063468</v>
      </c>
      <c r="AI91" s="34">
        <f>PXIL!L91</f>
        <v>0</v>
      </c>
      <c r="AJ91" s="34">
        <f>PXIL!R91</f>
        <v>0</v>
      </c>
      <c r="AK91" s="34">
        <f>RTM_IEX!L91</f>
        <v>0.97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0.2364506670691672</v>
      </c>
      <c r="AD92">
        <f t="shared" si="4"/>
        <v>26.632943318063468</v>
      </c>
      <c r="AE92">
        <f>'IDT-1'!D92</f>
        <v>0</v>
      </c>
      <c r="AF92" s="24"/>
      <c r="AG92">
        <f t="shared" si="5"/>
        <v>26.632943318063468</v>
      </c>
      <c r="AI92" s="34">
        <f>PXIL!L92</f>
        <v>0</v>
      </c>
      <c r="AJ92" s="34">
        <f>PXIL!R92</f>
        <v>0</v>
      </c>
      <c r="AK92" s="34">
        <f>RTM_IEX!L92</f>
        <v>0.97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0.2364506670691672</v>
      </c>
      <c r="AD93">
        <f t="shared" si="4"/>
        <v>26.632943318063468</v>
      </c>
      <c r="AE93">
        <f>'IDT-1'!D93</f>
        <v>0</v>
      </c>
      <c r="AF93" s="24"/>
      <c r="AG93">
        <f t="shared" si="5"/>
        <v>26.632943318063468</v>
      </c>
      <c r="AI93" s="34">
        <f>PXIL!L93</f>
        <v>0</v>
      </c>
      <c r="AJ93" s="34">
        <f>PXIL!R93</f>
        <v>0</v>
      </c>
      <c r="AK93" s="34">
        <f>RTM_IEX!L93</f>
        <v>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0.2364506670691672</v>
      </c>
      <c r="AD94">
        <f t="shared" si="4"/>
        <v>26.632943318063468</v>
      </c>
      <c r="AE94">
        <f>'IDT-1'!D94</f>
        <v>0</v>
      </c>
      <c r="AF94" s="24"/>
      <c r="AG94">
        <f t="shared" si="5"/>
        <v>26.632943318063468</v>
      </c>
      <c r="AI94" s="34">
        <f>PXIL!L94</f>
        <v>0</v>
      </c>
      <c r="AJ94" s="34">
        <f>PXIL!R94</f>
        <v>0</v>
      </c>
      <c r="AK94" s="34">
        <f>RTM_IEX!L94</f>
        <v>0.97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0.2364506670691672</v>
      </c>
      <c r="AD95">
        <f t="shared" si="4"/>
        <v>26.632943318063468</v>
      </c>
      <c r="AE95">
        <f>'IDT-1'!D95</f>
        <v>0</v>
      </c>
      <c r="AF95" s="24"/>
      <c r="AG95">
        <f t="shared" si="5"/>
        <v>26.632943318063468</v>
      </c>
      <c r="AI95" s="34">
        <f>PXIL!L95</f>
        <v>0</v>
      </c>
      <c r="AJ95" s="34">
        <f>PXIL!R95</f>
        <v>0</v>
      </c>
      <c r="AK95" s="34">
        <f>RTM_IEX!L95</f>
        <v>0.97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0.2364506670691672</v>
      </c>
      <c r="AD96">
        <f t="shared" si="4"/>
        <v>26.632943318063468</v>
      </c>
      <c r="AE96">
        <f>'IDT-1'!D96</f>
        <v>0</v>
      </c>
      <c r="AF96" s="24"/>
      <c r="AG96">
        <f t="shared" si="5"/>
        <v>26.632943318063468</v>
      </c>
      <c r="AI96" s="34">
        <f>PXIL!L96</f>
        <v>0</v>
      </c>
      <c r="AJ96" s="34">
        <f>PXIL!R96</f>
        <v>0</v>
      </c>
      <c r="AK96" s="34">
        <f>RTM_IEX!L96</f>
        <v>0.97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0.2364506670691672</v>
      </c>
      <c r="AD97">
        <f t="shared" si="4"/>
        <v>26.632943318063468</v>
      </c>
      <c r="AE97">
        <f>'IDT-1'!D97</f>
        <v>0</v>
      </c>
      <c r="AF97" s="24"/>
      <c r="AG97">
        <f t="shared" si="5"/>
        <v>26.632943318063468</v>
      </c>
      <c r="AI97" s="34">
        <f>PXIL!L97</f>
        <v>0</v>
      </c>
      <c r="AJ97" s="34">
        <f>PXIL!R97</f>
        <v>0</v>
      </c>
      <c r="AK97" s="34">
        <f>RTM_IEX!L97</f>
        <v>0.97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0.2364506670691672</v>
      </c>
      <c r="AD98">
        <f t="shared" si="4"/>
        <v>26.632943318063468</v>
      </c>
      <c r="AE98">
        <f>'IDT-1'!D98</f>
        <v>0</v>
      </c>
      <c r="AF98" s="24"/>
      <c r="AG98">
        <f t="shared" si="5"/>
        <v>26.632943318063468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0.38542545564318276</v>
      </c>
      <c r="H99">
        <f t="shared" si="6"/>
        <v>0</v>
      </c>
      <c r="I99">
        <f t="shared" si="6"/>
        <v>0.12076310138330172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0.17492000000000024</v>
      </c>
      <c r="AB99" s="75">
        <f t="shared" si="6"/>
        <v>0</v>
      </c>
      <c r="AC99">
        <f t="shared" si="6"/>
        <v>6.2323470241898117E-3</v>
      </c>
      <c r="AD99">
        <f t="shared" si="6"/>
        <v>0.68667121000229503</v>
      </c>
      <c r="AE99">
        <f t="shared" ref="AE99:AR99" si="7">SUM(AE3:AE98)/4000</f>
        <v>0</v>
      </c>
      <c r="AG99">
        <f t="shared" si="7"/>
        <v>0.68667121000229503</v>
      </c>
      <c r="AI99">
        <f t="shared" si="7"/>
        <v>0</v>
      </c>
      <c r="AJ99">
        <f t="shared" si="7"/>
        <v>0</v>
      </c>
      <c r="AK99">
        <f t="shared" si="7"/>
        <v>1.942E-2</v>
      </c>
      <c r="AL99">
        <f t="shared" si="7"/>
        <v>-7.6249999999999998E-3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18.736207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0.16487862160000002</v>
      </c>
      <c r="AD3">
        <f>SUM(B3:AB3,AI3:AR3)-AC3</f>
        <v>18.571328378400001</v>
      </c>
      <c r="AE3">
        <v>0</v>
      </c>
      <c r="AF3" s="24"/>
      <c r="AG3">
        <f>SUM(AD3:AF3)</f>
        <v>18.571328378400001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14.223687999999999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0.12516845439999999</v>
      </c>
      <c r="AD4">
        <f t="shared" ref="AD4:AD67" si="1">SUM(B4:AB4,AI4:AR4)-AC4</f>
        <v>14.098519545599999</v>
      </c>
      <c r="AE4">
        <v>0</v>
      </c>
      <c r="AF4" s="24"/>
      <c r="AG4">
        <f t="shared" ref="AG4:AG67" si="2">SUM(AD4:AF4)</f>
        <v>14.098519545599999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12.501143000000001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0.11001005840000001</v>
      </c>
      <c r="AD5">
        <f t="shared" si="1"/>
        <v>12.3911329416</v>
      </c>
      <c r="AE5">
        <v>0</v>
      </c>
      <c r="AF5" s="24"/>
      <c r="AG5">
        <f t="shared" si="2"/>
        <v>12.3911329416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10.848204000000001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9.5464195200000018E-2</v>
      </c>
      <c r="AD6">
        <f t="shared" si="1"/>
        <v>10.752739804800001</v>
      </c>
      <c r="AE6">
        <v>0</v>
      </c>
      <c r="AF6" s="24"/>
      <c r="AG6">
        <f t="shared" si="2"/>
        <v>10.752739804800001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10.951487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9.6373085600000005E-2</v>
      </c>
      <c r="AD7">
        <f t="shared" si="1"/>
        <v>10.8551139144</v>
      </c>
      <c r="AE7">
        <v>0</v>
      </c>
      <c r="AF7" s="24"/>
      <c r="AG7">
        <f t="shared" si="2"/>
        <v>10.8551139144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11.967223000000001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0.10531156240000002</v>
      </c>
      <c r="AD8">
        <f t="shared" si="1"/>
        <v>11.8619114376</v>
      </c>
      <c r="AE8">
        <v>0</v>
      </c>
      <c r="AF8" s="24"/>
      <c r="AG8">
        <f t="shared" si="2"/>
        <v>11.8619114376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12.428466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0.10937050080000001</v>
      </c>
      <c r="AD9">
        <f t="shared" si="1"/>
        <v>12.319095499199999</v>
      </c>
      <c r="AE9">
        <v>0</v>
      </c>
      <c r="AF9" s="24"/>
      <c r="AG9">
        <f t="shared" si="2"/>
        <v>12.319095499199999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14.221591999999999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0.1251500096</v>
      </c>
      <c r="AD10">
        <f t="shared" si="1"/>
        <v>14.096441990399999</v>
      </c>
      <c r="AE10">
        <v>0</v>
      </c>
      <c r="AF10" s="24"/>
      <c r="AG10">
        <f t="shared" si="2"/>
        <v>14.096441990399999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14.494742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0.1275537296</v>
      </c>
      <c r="AD11">
        <f t="shared" si="1"/>
        <v>14.3671882704</v>
      </c>
      <c r="AE11">
        <v>0</v>
      </c>
      <c r="AF11" s="24"/>
      <c r="AG11">
        <f t="shared" si="2"/>
        <v>14.3671882704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14.081097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0.12391365360000001</v>
      </c>
      <c r="AD12">
        <f t="shared" si="1"/>
        <v>13.957183346399999</v>
      </c>
      <c r="AE12">
        <v>0</v>
      </c>
      <c r="AF12" s="24"/>
      <c r="AG12">
        <f t="shared" si="2"/>
        <v>13.957183346399999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13.206314000000001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0.11621556320000001</v>
      </c>
      <c r="AD13">
        <f t="shared" si="1"/>
        <v>13.0900984368</v>
      </c>
      <c r="AE13">
        <v>0</v>
      </c>
      <c r="AF13" s="24"/>
      <c r="AG13">
        <f t="shared" si="2"/>
        <v>13.0900984368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14.828544000000001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0.13049118720000003</v>
      </c>
      <c r="AD14">
        <f t="shared" si="1"/>
        <v>14.6980528128</v>
      </c>
      <c r="AE14">
        <v>0</v>
      </c>
      <c r="AF14" s="24"/>
      <c r="AG14">
        <f t="shared" si="2"/>
        <v>14.6980528128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17.529361000000002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0.15425837680000001</v>
      </c>
      <c r="AD15">
        <f t="shared" si="1"/>
        <v>17.3751026232</v>
      </c>
      <c r="AE15">
        <v>0</v>
      </c>
      <c r="AF15" s="24"/>
      <c r="AG15">
        <f t="shared" si="2"/>
        <v>17.3751026232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15.011464999999999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0.132100892</v>
      </c>
      <c r="AD16">
        <f t="shared" si="1"/>
        <v>14.879364107999999</v>
      </c>
      <c r="AE16">
        <v>0</v>
      </c>
      <c r="AF16" s="24"/>
      <c r="AG16">
        <f t="shared" si="2"/>
        <v>14.879364107999999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12.163347999999999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0.10703746240000001</v>
      </c>
      <c r="AD17">
        <f t="shared" si="1"/>
        <v>12.0563105376</v>
      </c>
      <c r="AE17">
        <v>0</v>
      </c>
      <c r="AF17" s="24"/>
      <c r="AG17">
        <f t="shared" si="2"/>
        <v>12.0563105376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12.597875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0.11086130000000001</v>
      </c>
      <c r="AD18">
        <f t="shared" si="1"/>
        <v>12.4870137</v>
      </c>
      <c r="AE18">
        <v>0</v>
      </c>
      <c r="AF18" s="24"/>
      <c r="AG18">
        <f t="shared" si="2"/>
        <v>12.4870137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14.5146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0.12772848000000001</v>
      </c>
      <c r="AD19">
        <f t="shared" si="1"/>
        <v>14.38687152</v>
      </c>
      <c r="AE19">
        <v>0</v>
      </c>
      <c r="AF19" s="24"/>
      <c r="AG19">
        <f t="shared" si="2"/>
        <v>14.38687152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15.199400000000001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0.13375472000000002</v>
      </c>
      <c r="AD20">
        <f t="shared" si="1"/>
        <v>15.06564528</v>
      </c>
      <c r="AE20">
        <v>0</v>
      </c>
      <c r="AF20" s="24"/>
      <c r="AG20">
        <f t="shared" si="2"/>
        <v>15.06564528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16.540545000000002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0.14555679600000002</v>
      </c>
      <c r="AD21">
        <f t="shared" si="1"/>
        <v>16.394988204000001</v>
      </c>
      <c r="AE21">
        <v>0</v>
      </c>
      <c r="AF21" s="24"/>
      <c r="AG21">
        <f t="shared" si="2"/>
        <v>16.394988204000001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15.286306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0.1345194928</v>
      </c>
      <c r="AD22">
        <f t="shared" si="1"/>
        <v>15.151786507199999</v>
      </c>
      <c r="AE22">
        <v>0</v>
      </c>
      <c r="AF22" s="24"/>
      <c r="AG22">
        <f t="shared" si="2"/>
        <v>15.151786507199999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19.05189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0.167656632</v>
      </c>
      <c r="AD23">
        <f t="shared" si="1"/>
        <v>18.884233368</v>
      </c>
      <c r="AE23">
        <v>0</v>
      </c>
      <c r="AF23" s="24"/>
      <c r="AG23">
        <f t="shared" si="2"/>
        <v>18.884233368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19.363990999999999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0.17207512080000001</v>
      </c>
      <c r="AD24">
        <f t="shared" si="1"/>
        <v>19.381915879200001</v>
      </c>
      <c r="AE24">
        <v>0</v>
      </c>
      <c r="AF24" s="24"/>
      <c r="AG24">
        <f t="shared" si="2"/>
        <v>19.381915879200001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0.19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0.17717912080000001</v>
      </c>
      <c r="AD25">
        <f t="shared" si="1"/>
        <v>19.956811879199996</v>
      </c>
      <c r="AE25">
        <v>0</v>
      </c>
      <c r="AF25" s="24"/>
      <c r="AG25">
        <f t="shared" si="2"/>
        <v>19.956811879199996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0.77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19.363990999999999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0.19680312080000001</v>
      </c>
      <c r="AD26">
        <f t="shared" si="1"/>
        <v>22.1671878792</v>
      </c>
      <c r="AE26">
        <v>0</v>
      </c>
      <c r="AF26" s="24"/>
      <c r="AG26">
        <f t="shared" si="2"/>
        <v>22.1671878792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3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18.013940999999999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0.15852268080000001</v>
      </c>
      <c r="AD27">
        <f t="shared" si="1"/>
        <v>17.855418319199998</v>
      </c>
      <c r="AE27">
        <v>0</v>
      </c>
      <c r="AF27" s="24"/>
      <c r="AG27">
        <f t="shared" si="2"/>
        <v>17.855418319199998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0.2070111208</v>
      </c>
      <c r="AD28">
        <f t="shared" si="1"/>
        <v>23.316979879199998</v>
      </c>
      <c r="AE28">
        <v>0</v>
      </c>
      <c r="AF28" s="24"/>
      <c r="AG28">
        <f t="shared" si="2"/>
        <v>23.316979879199998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4.16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19.363990999999999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0.2002351208</v>
      </c>
      <c r="AD29">
        <f t="shared" si="1"/>
        <v>22.553755879200001</v>
      </c>
      <c r="AE29">
        <v>0</v>
      </c>
      <c r="AF29" s="24"/>
      <c r="AG29">
        <f t="shared" si="2"/>
        <v>22.553755879200001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3.39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19.363990999999999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0.21044312079999999</v>
      </c>
      <c r="AD30">
        <f t="shared" si="1"/>
        <v>23.703547879199999</v>
      </c>
      <c r="AE30">
        <v>0</v>
      </c>
      <c r="AF30" s="24"/>
      <c r="AG30">
        <f t="shared" si="2"/>
        <v>23.703547879199999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4.55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19.363990999999999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0.19425112080000001</v>
      </c>
      <c r="AD31">
        <f t="shared" si="1"/>
        <v>21.879739879199999</v>
      </c>
      <c r="AE31">
        <v>0</v>
      </c>
      <c r="AF31" s="24"/>
      <c r="AG31">
        <f t="shared" si="2"/>
        <v>21.879739879199999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2.71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0.19081912079999999</v>
      </c>
      <c r="AD32">
        <f t="shared" si="1"/>
        <v>21.493171879199998</v>
      </c>
      <c r="AE32">
        <v>0</v>
      </c>
      <c r="AF32" s="24"/>
      <c r="AG32">
        <f t="shared" si="2"/>
        <v>21.493171879199998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2.3199999999999998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0.1900271208</v>
      </c>
      <c r="AD33">
        <f t="shared" si="1"/>
        <v>21.403963879199999</v>
      </c>
      <c r="AE33">
        <v>0</v>
      </c>
      <c r="AF33" s="24"/>
      <c r="AG33">
        <f t="shared" si="2"/>
        <v>21.403963879199999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2.23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19.363990999999999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0.18747512080000001</v>
      </c>
      <c r="AD34">
        <f t="shared" si="1"/>
        <v>21.116515879200001</v>
      </c>
      <c r="AE34">
        <v>0</v>
      </c>
      <c r="AF34" s="24"/>
      <c r="AG34">
        <f t="shared" si="2"/>
        <v>21.116515879200001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1.94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0.1925791208</v>
      </c>
      <c r="AD35">
        <f t="shared" si="1"/>
        <v>21.691411879199997</v>
      </c>
      <c r="AE35">
        <v>0</v>
      </c>
      <c r="AF35" s="24"/>
      <c r="AG35">
        <f t="shared" si="2"/>
        <v>21.691411879199997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2.52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19.363990999999999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0.21044312079999999</v>
      </c>
      <c r="AD36">
        <f t="shared" si="1"/>
        <v>23.703547879199999</v>
      </c>
      <c r="AE36">
        <v>0</v>
      </c>
      <c r="AF36" s="24"/>
      <c r="AG36">
        <f t="shared" si="2"/>
        <v>23.703547879199999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4.55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0.1976831208</v>
      </c>
      <c r="AD37">
        <f t="shared" si="1"/>
        <v>22.266307879199999</v>
      </c>
      <c r="AE37">
        <v>0</v>
      </c>
      <c r="AF37" s="24"/>
      <c r="AG37">
        <f t="shared" si="2"/>
        <v>22.266307879199999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3.1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0.20877112080000002</v>
      </c>
      <c r="AD38">
        <f t="shared" si="1"/>
        <v>23.515219879199996</v>
      </c>
      <c r="AE38">
        <v>0</v>
      </c>
      <c r="AF38" s="24"/>
      <c r="AG38">
        <f t="shared" si="2"/>
        <v>23.515219879199996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4.3600000000000003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19.363990999999999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0.1900271208</v>
      </c>
      <c r="AD39">
        <f t="shared" si="1"/>
        <v>21.403963879199999</v>
      </c>
      <c r="AE39">
        <v>0</v>
      </c>
      <c r="AF39" s="24"/>
      <c r="AG39">
        <f t="shared" si="2"/>
        <v>21.403963879199999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2.23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18.829969999999999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0.16570373600000002</v>
      </c>
      <c r="AD40">
        <f t="shared" si="1"/>
        <v>18.664266263999998</v>
      </c>
      <c r="AE40">
        <v>0</v>
      </c>
      <c r="AF40" s="24"/>
      <c r="AG40">
        <f t="shared" si="2"/>
        <v>18.664266263999998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17.417172000000001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0.15327111360000001</v>
      </c>
      <c r="AD41">
        <f t="shared" si="1"/>
        <v>17.263900886400002</v>
      </c>
      <c r="AE41">
        <v>0</v>
      </c>
      <c r="AF41" s="24"/>
      <c r="AG41">
        <f t="shared" si="2"/>
        <v>17.263900886400002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19.363990999999999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0.20366712079999999</v>
      </c>
      <c r="AD42">
        <f t="shared" si="1"/>
        <v>22.940323879200001</v>
      </c>
      <c r="AE42">
        <v>0</v>
      </c>
      <c r="AF42" s="24"/>
      <c r="AG42">
        <f t="shared" si="2"/>
        <v>22.940323879200001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3.78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18.544483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0.16319145039999999</v>
      </c>
      <c r="AD43">
        <f t="shared" si="1"/>
        <v>18.3812915496</v>
      </c>
      <c r="AE43">
        <v>0</v>
      </c>
      <c r="AF43" s="24"/>
      <c r="AG43">
        <f t="shared" si="2"/>
        <v>18.3812915496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18.570789999999999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0.16342295200000001</v>
      </c>
      <c r="AD44">
        <f t="shared" si="1"/>
        <v>18.407367047999998</v>
      </c>
      <c r="AE44">
        <v>0</v>
      </c>
      <c r="AF44" s="24"/>
      <c r="AG44">
        <f t="shared" si="2"/>
        <v>18.407367047999998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16.174806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0.14233829280000002</v>
      </c>
      <c r="AD45">
        <f t="shared" si="1"/>
        <v>16.032467707199999</v>
      </c>
      <c r="AE45">
        <v>0</v>
      </c>
      <c r="AF45" s="24"/>
      <c r="AG45">
        <f t="shared" si="2"/>
        <v>16.032467707199999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13.685674000000001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0.12043393120000001</v>
      </c>
      <c r="AD46">
        <f t="shared" si="1"/>
        <v>13.565240068800001</v>
      </c>
      <c r="AE46">
        <v>0</v>
      </c>
      <c r="AF46" s="24"/>
      <c r="AG46">
        <f t="shared" si="2"/>
        <v>13.565240068800001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12.734937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0.11206744560000001</v>
      </c>
      <c r="AD47">
        <f t="shared" si="1"/>
        <v>12.622869554400001</v>
      </c>
      <c r="AE47">
        <v>0</v>
      </c>
      <c r="AF47" s="24"/>
      <c r="AG47">
        <f t="shared" si="2"/>
        <v>12.622869554400001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11.995066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0.10555658080000001</v>
      </c>
      <c r="AD48">
        <f t="shared" si="1"/>
        <v>11.889509419199999</v>
      </c>
      <c r="AE48">
        <v>0</v>
      </c>
      <c r="AF48" s="24"/>
      <c r="AG48">
        <f t="shared" si="2"/>
        <v>11.889509419199999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14.345908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0.12624399040000001</v>
      </c>
      <c r="AD49">
        <f t="shared" si="1"/>
        <v>14.219664009599999</v>
      </c>
      <c r="AE49">
        <v>0</v>
      </c>
      <c r="AF49" s="24"/>
      <c r="AG49">
        <f t="shared" si="2"/>
        <v>14.219664009599999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18.421341000000002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0.16210780080000003</v>
      </c>
      <c r="AD50">
        <f t="shared" si="1"/>
        <v>18.259233199200001</v>
      </c>
      <c r="AE50">
        <v>0</v>
      </c>
      <c r="AF50" s="24"/>
      <c r="AG50">
        <f t="shared" si="2"/>
        <v>18.259233199200001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18.282333999999999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0.16088453920000001</v>
      </c>
      <c r="AD51">
        <f t="shared" si="1"/>
        <v>18.121449460799997</v>
      </c>
      <c r="AE51">
        <v>0</v>
      </c>
      <c r="AF51" s="24"/>
      <c r="AG51">
        <f t="shared" si="2"/>
        <v>18.121449460799997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18.897220999999998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0.1662955448</v>
      </c>
      <c r="AD52">
        <f t="shared" si="1"/>
        <v>18.730925455199998</v>
      </c>
      <c r="AE52">
        <v>0</v>
      </c>
      <c r="AF52" s="24"/>
      <c r="AG52">
        <f t="shared" si="2"/>
        <v>18.730925455199998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19.097441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0.16805748080000002</v>
      </c>
      <c r="AD53">
        <f t="shared" si="1"/>
        <v>18.929383519199998</v>
      </c>
      <c r="AE53">
        <v>0</v>
      </c>
      <c r="AF53" s="24"/>
      <c r="AG53">
        <f t="shared" si="2"/>
        <v>18.929383519199998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18.474467000000001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0.16257530960000002</v>
      </c>
      <c r="AD54">
        <f t="shared" si="1"/>
        <v>18.3118916904</v>
      </c>
      <c r="AE54">
        <v>0</v>
      </c>
      <c r="AF54" s="24"/>
      <c r="AG54">
        <f t="shared" si="2"/>
        <v>18.3118916904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19.363990999999999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0.1806111208</v>
      </c>
      <c r="AD55">
        <f t="shared" si="1"/>
        <v>20.3433798792</v>
      </c>
      <c r="AE55">
        <v>0</v>
      </c>
      <c r="AF55" s="24"/>
      <c r="AG55">
        <f t="shared" si="2"/>
        <v>20.3433798792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1.1599999999999999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19.363990999999999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0.17638712079999999</v>
      </c>
      <c r="AD56">
        <f t="shared" si="1"/>
        <v>19.867603879199997</v>
      </c>
      <c r="AE56">
        <v>0</v>
      </c>
      <c r="AF56" s="24"/>
      <c r="AG56">
        <f t="shared" si="2"/>
        <v>19.867603879199997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0.68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17.064843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0.15017061840000001</v>
      </c>
      <c r="AD57">
        <f t="shared" si="1"/>
        <v>16.914672381599999</v>
      </c>
      <c r="AE57">
        <v>0</v>
      </c>
      <c r="AF57" s="24"/>
      <c r="AG57">
        <f t="shared" si="2"/>
        <v>16.914672381599999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14.050082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0.1236407216</v>
      </c>
      <c r="AD58">
        <f t="shared" si="1"/>
        <v>13.9264412784</v>
      </c>
      <c r="AE58">
        <v>0</v>
      </c>
      <c r="AF58" s="24"/>
      <c r="AG58">
        <f t="shared" si="2"/>
        <v>13.9264412784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15.414872000000001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0.13565087360000003</v>
      </c>
      <c r="AD59">
        <f t="shared" si="1"/>
        <v>15.279221126400001</v>
      </c>
      <c r="AE59">
        <v>0</v>
      </c>
      <c r="AF59" s="24"/>
      <c r="AG59">
        <f t="shared" si="2"/>
        <v>15.279221126400001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16.893386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0.1486617968</v>
      </c>
      <c r="AD60">
        <f t="shared" si="1"/>
        <v>16.744724203200001</v>
      </c>
      <c r="AE60">
        <v>0</v>
      </c>
      <c r="AF60" s="24"/>
      <c r="AG60">
        <f t="shared" si="2"/>
        <v>16.744724203200001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18.387561999999999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0.16181054559999999</v>
      </c>
      <c r="AD61">
        <f t="shared" si="1"/>
        <v>18.225751454399997</v>
      </c>
      <c r="AE61">
        <v>0</v>
      </c>
      <c r="AF61" s="24"/>
      <c r="AG61">
        <f t="shared" si="2"/>
        <v>18.225751454399997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18.884529000000001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0.16618385520000001</v>
      </c>
      <c r="AD62">
        <f t="shared" si="1"/>
        <v>18.718345144800001</v>
      </c>
      <c r="AE62">
        <v>0</v>
      </c>
      <c r="AF62" s="24"/>
      <c r="AG62">
        <f t="shared" si="2"/>
        <v>18.718345144800001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17.305289999999999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0.15228655199999999</v>
      </c>
      <c r="AD63">
        <f t="shared" si="1"/>
        <v>17.153003448</v>
      </c>
      <c r="AE63">
        <v>0</v>
      </c>
      <c r="AF63" s="24"/>
      <c r="AG63">
        <f t="shared" si="2"/>
        <v>17.153003448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15.722367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0.13835682960000001</v>
      </c>
      <c r="AD64">
        <f t="shared" si="1"/>
        <v>15.584010170400001</v>
      </c>
      <c r="AE64">
        <v>0</v>
      </c>
      <c r="AF64" s="24"/>
      <c r="AG64">
        <f t="shared" si="2"/>
        <v>15.584010170400001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17.229952000000001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0.1516235776</v>
      </c>
      <c r="AD65">
        <f t="shared" si="1"/>
        <v>17.078328422400002</v>
      </c>
      <c r="AE65">
        <v>0</v>
      </c>
      <c r="AF65" s="24"/>
      <c r="AG65">
        <f t="shared" si="2"/>
        <v>17.078328422400002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15.080045999999999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0.13270440480000001</v>
      </c>
      <c r="AD66">
        <f t="shared" si="1"/>
        <v>14.947341595199999</v>
      </c>
      <c r="AE66">
        <v>0</v>
      </c>
      <c r="AF66" s="24"/>
      <c r="AG66">
        <f t="shared" si="2"/>
        <v>14.947341595199999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13.712595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0.120670836</v>
      </c>
      <c r="AD67">
        <f t="shared" si="1"/>
        <v>13.591924164</v>
      </c>
      <c r="AE67">
        <v>0</v>
      </c>
      <c r="AF67" s="24"/>
      <c r="AG67">
        <f t="shared" si="2"/>
        <v>13.591924164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16.663174000000001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0.14663593120000001</v>
      </c>
      <c r="AD68">
        <f t="shared" ref="AD68:AD98" si="4">SUM(B68:AB68,AI68:AR68)-AC68</f>
        <v>16.516538068800003</v>
      </c>
      <c r="AE68">
        <v>0</v>
      </c>
      <c r="AF68" s="24"/>
      <c r="AG68">
        <f t="shared" ref="AG68:AG98" si="5">SUM(AD68:AF68)</f>
        <v>16.516538068800003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16.589269999999999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0.14598557600000001</v>
      </c>
      <c r="AD69">
        <f t="shared" si="4"/>
        <v>16.443284423999998</v>
      </c>
      <c r="AE69">
        <v>0</v>
      </c>
      <c r="AF69" s="24"/>
      <c r="AG69">
        <f t="shared" si="5"/>
        <v>16.443284423999998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17.429148000000001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0.15337650240000003</v>
      </c>
      <c r="AD70">
        <f t="shared" si="4"/>
        <v>17.275771497600001</v>
      </c>
      <c r="AE70">
        <v>0</v>
      </c>
      <c r="AF70" s="24"/>
      <c r="AG70">
        <f t="shared" si="5"/>
        <v>17.275771497600001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19.363990999999999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0.18149112080000002</v>
      </c>
      <c r="AD71">
        <f t="shared" si="4"/>
        <v>20.4424998792</v>
      </c>
      <c r="AE71">
        <v>0</v>
      </c>
      <c r="AF71" s="24"/>
      <c r="AG71">
        <f t="shared" si="5"/>
        <v>20.4424998792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1.26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19.124977000000001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0.16829979760000002</v>
      </c>
      <c r="AD72">
        <f t="shared" si="4"/>
        <v>18.956677202400002</v>
      </c>
      <c r="AE72">
        <v>0</v>
      </c>
      <c r="AF72" s="24"/>
      <c r="AG72">
        <f t="shared" si="5"/>
        <v>18.956677202400002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19.363990999999999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0.17128312079999999</v>
      </c>
      <c r="AD73">
        <f t="shared" si="4"/>
        <v>19.292707879200002</v>
      </c>
      <c r="AE73">
        <v>0</v>
      </c>
      <c r="AF73" s="24"/>
      <c r="AG73">
        <f t="shared" si="5"/>
        <v>19.292707879200002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0.1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16.599095999999999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0.14607204479999999</v>
      </c>
      <c r="AD74">
        <f t="shared" si="4"/>
        <v>16.453023955199999</v>
      </c>
      <c r="AE74">
        <v>0</v>
      </c>
      <c r="AF74" s="24"/>
      <c r="AG74">
        <f t="shared" si="5"/>
        <v>16.453023955199999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17.311841000000001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0.15234420080000002</v>
      </c>
      <c r="AD75">
        <f t="shared" si="4"/>
        <v>17.159496799199999</v>
      </c>
      <c r="AE75">
        <v>0</v>
      </c>
      <c r="AF75" s="24"/>
      <c r="AG75">
        <f t="shared" si="5"/>
        <v>17.159496799199999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13.530799999999999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0.11907104</v>
      </c>
      <c r="AD76">
        <f t="shared" si="4"/>
        <v>13.41172896</v>
      </c>
      <c r="AE76">
        <v>0</v>
      </c>
      <c r="AF76" s="24"/>
      <c r="AG76">
        <f t="shared" si="5"/>
        <v>13.41172896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17.542565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0.15437457200000002</v>
      </c>
      <c r="AD77">
        <f t="shared" si="4"/>
        <v>17.388190428000001</v>
      </c>
      <c r="AE77">
        <v>0</v>
      </c>
      <c r="AF77" s="24"/>
      <c r="AG77">
        <f t="shared" si="5"/>
        <v>17.388190428000001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15.264296999999999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0.13432581360000001</v>
      </c>
      <c r="AD78">
        <f t="shared" si="4"/>
        <v>15.129971186399999</v>
      </c>
      <c r="AE78">
        <v>0</v>
      </c>
      <c r="AF78" s="24"/>
      <c r="AG78">
        <f t="shared" si="5"/>
        <v>15.129971186399999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19.363990999999999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0.28999999999999998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0.1745391208</v>
      </c>
      <c r="AD79">
        <f t="shared" si="4"/>
        <v>19.659451879199999</v>
      </c>
      <c r="AE79">
        <v>0</v>
      </c>
      <c r="AF79" s="24"/>
      <c r="AG79">
        <f t="shared" si="5"/>
        <v>19.659451879199999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0.18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19.363990999999999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0.17225112080000002</v>
      </c>
      <c r="AD80">
        <f t="shared" si="4"/>
        <v>19.401739879200001</v>
      </c>
      <c r="AE80">
        <v>0</v>
      </c>
      <c r="AF80" s="24"/>
      <c r="AG80">
        <f t="shared" si="5"/>
        <v>19.401739879200001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0.11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19.363990999999999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0.91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0.18386712079999998</v>
      </c>
      <c r="AD81">
        <f t="shared" si="4"/>
        <v>20.710123879200001</v>
      </c>
      <c r="AE81">
        <v>0</v>
      </c>
      <c r="AF81" s="24"/>
      <c r="AG81">
        <f t="shared" si="5"/>
        <v>20.710123879200001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0.62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19.363990999999999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1.1599999999999999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0.18967512079999999</v>
      </c>
      <c r="AD82">
        <f t="shared" si="4"/>
        <v>21.364315879199999</v>
      </c>
      <c r="AE82">
        <v>0</v>
      </c>
      <c r="AF82" s="24"/>
      <c r="AG82">
        <f t="shared" si="5"/>
        <v>21.364315879199999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1.03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19.363990999999999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0.17665112079999998</v>
      </c>
      <c r="AD83">
        <f t="shared" si="4"/>
        <v>19.897339879199997</v>
      </c>
      <c r="AE83">
        <v>0</v>
      </c>
      <c r="AF83" s="24"/>
      <c r="AG83">
        <f t="shared" si="5"/>
        <v>19.897339879199997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0.33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19.363990999999999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0.17885112079999999</v>
      </c>
      <c r="AD84">
        <f t="shared" si="4"/>
        <v>20.145139879199998</v>
      </c>
      <c r="AE84">
        <v>0</v>
      </c>
      <c r="AF84" s="24"/>
      <c r="AG84">
        <f t="shared" si="5"/>
        <v>20.145139879199998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0.46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19.363990999999999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0.17709112079999997</v>
      </c>
      <c r="AD85">
        <f t="shared" si="4"/>
        <v>19.946899879199997</v>
      </c>
      <c r="AE85">
        <v>0</v>
      </c>
      <c r="AF85" s="24"/>
      <c r="AG85">
        <f t="shared" si="5"/>
        <v>19.946899879199997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0.45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19.363990999999999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0.18650712080000001</v>
      </c>
      <c r="AD86">
        <f t="shared" si="4"/>
        <v>21.007483879199999</v>
      </c>
      <c r="AE86">
        <v>0</v>
      </c>
      <c r="AF86" s="24"/>
      <c r="AG86">
        <f t="shared" si="5"/>
        <v>21.007483879199999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1.07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18.056830999999999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0.15890011279999999</v>
      </c>
      <c r="AD87">
        <f t="shared" si="4"/>
        <v>17.897930887199998</v>
      </c>
      <c r="AE87">
        <v>0</v>
      </c>
      <c r="AF87" s="24"/>
      <c r="AG87">
        <f t="shared" si="5"/>
        <v>17.897930887199998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19.363990999999999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0.14000000000000001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0.1740111208</v>
      </c>
      <c r="AD88">
        <f t="shared" si="4"/>
        <v>19.599979879199999</v>
      </c>
      <c r="AE88">
        <v>0</v>
      </c>
      <c r="AF88" s="24"/>
      <c r="AG88">
        <f t="shared" si="5"/>
        <v>19.599979879199999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0.27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19.202465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0.16898169200000002</v>
      </c>
      <c r="AD89">
        <f t="shared" si="4"/>
        <v>19.033483308000001</v>
      </c>
      <c r="AE89">
        <v>0</v>
      </c>
      <c r="AF89" s="24"/>
      <c r="AG89">
        <f t="shared" si="5"/>
        <v>19.033483308000001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18.289498999999999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0.16094759119999999</v>
      </c>
      <c r="AD90">
        <f t="shared" si="4"/>
        <v>18.1285514088</v>
      </c>
      <c r="AE90">
        <v>0</v>
      </c>
      <c r="AF90" s="24"/>
      <c r="AG90">
        <f t="shared" si="5"/>
        <v>18.1285514088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18.149570000000001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0.15971621600000002</v>
      </c>
      <c r="AD91">
        <f t="shared" si="4"/>
        <v>17.989853784000001</v>
      </c>
      <c r="AE91">
        <v>0</v>
      </c>
      <c r="AF91" s="24"/>
      <c r="AG91">
        <f t="shared" si="5"/>
        <v>17.989853784000001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18.290420000000001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0.16095569600000001</v>
      </c>
      <c r="AD92">
        <f t="shared" si="4"/>
        <v>18.129464304000003</v>
      </c>
      <c r="AE92">
        <v>0</v>
      </c>
      <c r="AF92" s="24"/>
      <c r="AG92">
        <f t="shared" si="5"/>
        <v>18.129464304000003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12.657142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0.11138284960000001</v>
      </c>
      <c r="AD93">
        <f t="shared" si="4"/>
        <v>12.5457591504</v>
      </c>
      <c r="AE93">
        <v>0</v>
      </c>
      <c r="AF93" s="24"/>
      <c r="AG93">
        <f t="shared" si="5"/>
        <v>12.5457591504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14.635592000000001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0.12879320960000001</v>
      </c>
      <c r="AD94">
        <f t="shared" si="4"/>
        <v>14.506798790400001</v>
      </c>
      <c r="AE94">
        <v>0</v>
      </c>
      <c r="AF94" s="24"/>
      <c r="AG94">
        <f t="shared" si="5"/>
        <v>14.506798790400001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15.827083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0.13927833040000001</v>
      </c>
      <c r="AD95">
        <f t="shared" si="4"/>
        <v>15.6878046696</v>
      </c>
      <c r="AE95">
        <v>0</v>
      </c>
      <c r="AF95" s="24"/>
      <c r="AG95">
        <f t="shared" si="5"/>
        <v>15.6878046696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13.66254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0.12023035200000001</v>
      </c>
      <c r="AD96">
        <f t="shared" si="4"/>
        <v>13.542309648</v>
      </c>
      <c r="AE96">
        <v>0</v>
      </c>
      <c r="AF96" s="24"/>
      <c r="AG96">
        <f t="shared" si="5"/>
        <v>13.542309648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14.531898999999999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0.1278807112</v>
      </c>
      <c r="AD97">
        <f t="shared" si="4"/>
        <v>14.4040182888</v>
      </c>
      <c r="AE97">
        <v>0</v>
      </c>
      <c r="AF97" s="24"/>
      <c r="AG97">
        <f t="shared" si="5"/>
        <v>14.4040182888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14.978095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0.13180723599999999</v>
      </c>
      <c r="AD98">
        <f t="shared" si="4"/>
        <v>14.846287763999999</v>
      </c>
      <c r="AE98">
        <v>0</v>
      </c>
      <c r="AF98" s="24"/>
      <c r="AG98">
        <f t="shared" si="5"/>
        <v>14.846287763999999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0.40587665374999971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1.1375000000000001E-3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3.6994685529999996E-3</v>
      </c>
      <c r="AD99">
        <f t="shared" si="6"/>
        <v>0.41669468519699998</v>
      </c>
      <c r="AE99">
        <f t="shared" ref="AE99:AR99" si="8">SUM(AE3:AE98)/4000</f>
        <v>0</v>
      </c>
      <c r="AG99">
        <f t="shared" si="8"/>
        <v>0.41669468519699998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1.3380000000000001E-2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35</v>
      </c>
      <c r="E3" s="16">
        <f>'[1]24'!E5</f>
        <v>0</v>
      </c>
      <c r="F3" s="15">
        <f>SUM(B3:E3)</f>
        <v>300</v>
      </c>
      <c r="G3" s="15">
        <f>'[1]24'!H5</f>
        <v>265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35</v>
      </c>
      <c r="E4" s="16">
        <f>'[1]24'!E6</f>
        <v>0</v>
      </c>
      <c r="F4" s="15">
        <f>SUM(B4:E4)</f>
        <v>300</v>
      </c>
      <c r="G4" s="15">
        <f>'[1]24'!H6</f>
        <v>265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35</v>
      </c>
      <c r="E5" s="16">
        <f>'[1]24'!E7</f>
        <v>0</v>
      </c>
      <c r="F5" s="15">
        <f t="shared" ref="F5:F68" si="6">SUM(B5:E5)</f>
        <v>300</v>
      </c>
      <c r="G5" s="15">
        <f>'[1]24'!H7</f>
        <v>265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35</v>
      </c>
      <c r="E6" s="16">
        <f>'[1]24'!E8</f>
        <v>0</v>
      </c>
      <c r="F6" s="15">
        <f t="shared" si="6"/>
        <v>300</v>
      </c>
      <c r="G6" s="15">
        <f>'[1]24'!H8</f>
        <v>265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35</v>
      </c>
      <c r="E7" s="16">
        <f>'[1]24'!E9</f>
        <v>0</v>
      </c>
      <c r="F7" s="15">
        <f t="shared" si="6"/>
        <v>300</v>
      </c>
      <c r="G7" s="15">
        <f>'[1]24'!H9</f>
        <v>265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35</v>
      </c>
      <c r="E8" s="16">
        <f>'[1]24'!E10</f>
        <v>0</v>
      </c>
      <c r="F8" s="15">
        <f t="shared" si="6"/>
        <v>300</v>
      </c>
      <c r="G8" s="15">
        <f>'[1]24'!H10</f>
        <v>265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35</v>
      </c>
      <c r="E9" s="16">
        <f>'[1]24'!E11</f>
        <v>0</v>
      </c>
      <c r="F9" s="15">
        <f t="shared" si="6"/>
        <v>300</v>
      </c>
      <c r="G9" s="15">
        <f>'[1]24'!H11</f>
        <v>265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35</v>
      </c>
      <c r="E10" s="16">
        <f>'[1]24'!E12</f>
        <v>0</v>
      </c>
      <c r="F10" s="15">
        <f t="shared" si="6"/>
        <v>300</v>
      </c>
      <c r="G10" s="15">
        <f>'[1]24'!H12</f>
        <v>265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35</v>
      </c>
      <c r="E11" s="16">
        <f>'[1]24'!E13</f>
        <v>0</v>
      </c>
      <c r="F11" s="15">
        <f t="shared" si="6"/>
        <v>300</v>
      </c>
      <c r="G11" s="15">
        <f>'[1]24'!H13</f>
        <v>265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35</v>
      </c>
      <c r="E12" s="16">
        <f>'[1]24'!E14</f>
        <v>0</v>
      </c>
      <c r="F12" s="15">
        <f t="shared" si="6"/>
        <v>300</v>
      </c>
      <c r="G12" s="15">
        <f>'[1]24'!H14</f>
        <v>265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35</v>
      </c>
      <c r="E13" s="16">
        <f>'[1]24'!E15</f>
        <v>0</v>
      </c>
      <c r="F13" s="15">
        <f t="shared" si="6"/>
        <v>300</v>
      </c>
      <c r="G13" s="15">
        <f>'[1]24'!H15</f>
        <v>265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35</v>
      </c>
      <c r="E14" s="16">
        <f>'[1]24'!E16</f>
        <v>0</v>
      </c>
      <c r="F14" s="15">
        <f t="shared" si="6"/>
        <v>300</v>
      </c>
      <c r="G14" s="15">
        <f>'[1]24'!H16</f>
        <v>265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35</v>
      </c>
      <c r="E15" s="16">
        <f>'[1]24'!E17</f>
        <v>0</v>
      </c>
      <c r="F15" s="15">
        <f t="shared" si="6"/>
        <v>300</v>
      </c>
      <c r="G15" s="15">
        <f>'[1]24'!H17</f>
        <v>265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35</v>
      </c>
      <c r="E16" s="16">
        <f>'[1]24'!E18</f>
        <v>0</v>
      </c>
      <c r="F16" s="15">
        <f t="shared" si="6"/>
        <v>300</v>
      </c>
      <c r="G16" s="15">
        <f>'[1]24'!H18</f>
        <v>265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35</v>
      </c>
      <c r="E17" s="16">
        <f>'[1]24'!E19</f>
        <v>0</v>
      </c>
      <c r="F17" s="15">
        <f t="shared" si="6"/>
        <v>300</v>
      </c>
      <c r="G17" s="15">
        <f>'[1]24'!H19</f>
        <v>265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35</v>
      </c>
      <c r="E18" s="16">
        <f>'[1]24'!E20</f>
        <v>0</v>
      </c>
      <c r="F18" s="15">
        <f t="shared" si="6"/>
        <v>300</v>
      </c>
      <c r="G18" s="15">
        <f>'[1]24'!H20</f>
        <v>265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35</v>
      </c>
      <c r="E19" s="16">
        <f>'[1]24'!E21</f>
        <v>0</v>
      </c>
      <c r="F19" s="15">
        <f t="shared" si="6"/>
        <v>300</v>
      </c>
      <c r="G19" s="15">
        <f>'[1]24'!H21</f>
        <v>265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35</v>
      </c>
      <c r="E20" s="16">
        <f>'[1]24'!E22</f>
        <v>0</v>
      </c>
      <c r="F20" s="15">
        <f t="shared" si="6"/>
        <v>300</v>
      </c>
      <c r="G20" s="15">
        <f>'[1]24'!H22</f>
        <v>265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'[1]24'!B23</f>
        <v>265</v>
      </c>
      <c r="C21" s="16">
        <f>'[1]24'!C23</f>
        <v>0</v>
      </c>
      <c r="D21" s="16">
        <f>'[1]24'!D23</f>
        <v>35</v>
      </c>
      <c r="E21" s="16">
        <f>'[1]24'!E23</f>
        <v>0</v>
      </c>
      <c r="F21" s="15">
        <f t="shared" si="6"/>
        <v>300</v>
      </c>
      <c r="G21" s="15">
        <f>'[1]24'!H23</f>
        <v>265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'[1]24'!B24</f>
        <v>265</v>
      </c>
      <c r="C22" s="16">
        <f>'[1]24'!C24</f>
        <v>0</v>
      </c>
      <c r="D22" s="16">
        <f>'[1]24'!D24</f>
        <v>35</v>
      </c>
      <c r="E22" s="16">
        <f>'[1]24'!E24</f>
        <v>0</v>
      </c>
      <c r="F22" s="15">
        <f t="shared" si="6"/>
        <v>300</v>
      </c>
      <c r="G22" s="15">
        <f>'[1]24'!H24</f>
        <v>265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'[1]24'!B25</f>
        <v>265</v>
      </c>
      <c r="C23" s="16">
        <f>'[1]24'!C25</f>
        <v>0</v>
      </c>
      <c r="D23" s="16">
        <f>'[1]24'!D25</f>
        <v>35</v>
      </c>
      <c r="E23" s="16">
        <f>'[1]24'!E25</f>
        <v>0</v>
      </c>
      <c r="F23" s="15">
        <f t="shared" si="6"/>
        <v>300</v>
      </c>
      <c r="G23" s="15">
        <f>'[1]24'!H25</f>
        <v>265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'[1]24'!B26</f>
        <v>265</v>
      </c>
      <c r="C24" s="16">
        <f>'[1]24'!C26</f>
        <v>0</v>
      </c>
      <c r="D24" s="16">
        <f>'[1]24'!D26</f>
        <v>35</v>
      </c>
      <c r="E24" s="16">
        <f>'[1]24'!E26</f>
        <v>0</v>
      </c>
      <c r="F24" s="15">
        <f t="shared" si="6"/>
        <v>300</v>
      </c>
      <c r="G24" s="15">
        <f>'[1]24'!H26</f>
        <v>265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'[1]24'!B27</f>
        <v>265</v>
      </c>
      <c r="C25" s="16">
        <f>'[1]24'!C27</f>
        <v>0</v>
      </c>
      <c r="D25" s="16">
        <f>'[1]24'!D27</f>
        <v>35</v>
      </c>
      <c r="E25" s="16">
        <f>'[1]24'!E27</f>
        <v>0</v>
      </c>
      <c r="F25" s="15">
        <f t="shared" si="6"/>
        <v>300</v>
      </c>
      <c r="G25" s="15">
        <f>'[1]24'!H27</f>
        <v>265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'[1]24'!B28</f>
        <v>265</v>
      </c>
      <c r="C26" s="16">
        <f>'[1]24'!C28</f>
        <v>0</v>
      </c>
      <c r="D26" s="16">
        <f>'[1]24'!D28</f>
        <v>35</v>
      </c>
      <c r="E26" s="16">
        <f>'[1]24'!E28</f>
        <v>0</v>
      </c>
      <c r="F26" s="15">
        <f t="shared" si="6"/>
        <v>300</v>
      </c>
      <c r="G26" s="15">
        <f>'[1]24'!H28</f>
        <v>265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'[1]24'!B29</f>
        <v>265</v>
      </c>
      <c r="C27" s="16">
        <f>'[1]24'!C29</f>
        <v>0</v>
      </c>
      <c r="D27" s="16">
        <f>'[1]24'!D29</f>
        <v>35</v>
      </c>
      <c r="E27" s="16">
        <f>'[1]24'!E29</f>
        <v>0</v>
      </c>
      <c r="F27" s="15">
        <f t="shared" si="6"/>
        <v>300</v>
      </c>
      <c r="G27" s="15">
        <f>'[1]24'!H29</f>
        <v>265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'[1]24'!B30</f>
        <v>265</v>
      </c>
      <c r="C28" s="16">
        <f>'[1]24'!C30</f>
        <v>0</v>
      </c>
      <c r="D28" s="16">
        <f>'[1]24'!D30</f>
        <v>35</v>
      </c>
      <c r="E28" s="16">
        <f>'[1]24'!E30</f>
        <v>0</v>
      </c>
      <c r="F28" s="15">
        <f t="shared" si="6"/>
        <v>300</v>
      </c>
      <c r="G28" s="15">
        <f>'[1]24'!H30</f>
        <v>265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'[1]24'!B31</f>
        <v>265</v>
      </c>
      <c r="C29" s="16">
        <f>'[1]24'!C31</f>
        <v>0</v>
      </c>
      <c r="D29" s="16">
        <f>'[1]24'!D31</f>
        <v>35</v>
      </c>
      <c r="E29" s="16">
        <f>'[1]24'!E31</f>
        <v>0</v>
      </c>
      <c r="F29" s="15">
        <f t="shared" si="6"/>
        <v>300</v>
      </c>
      <c r="G29" s="15">
        <f>'[1]24'!H31</f>
        <v>265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'[1]24'!B32</f>
        <v>265</v>
      </c>
      <c r="C30" s="16">
        <f>'[1]24'!C32</f>
        <v>0</v>
      </c>
      <c r="D30" s="16">
        <f>'[1]24'!D32</f>
        <v>35</v>
      </c>
      <c r="E30" s="16">
        <f>'[1]24'!E32</f>
        <v>0</v>
      </c>
      <c r="F30" s="15">
        <f t="shared" si="6"/>
        <v>300</v>
      </c>
      <c r="G30" s="15">
        <f>'[1]24'!H32</f>
        <v>265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'[1]24'!B33</f>
        <v>265</v>
      </c>
      <c r="C31" s="16">
        <f>'[1]24'!C33</f>
        <v>0</v>
      </c>
      <c r="D31" s="16">
        <f>'[1]24'!D33</f>
        <v>35</v>
      </c>
      <c r="E31" s="16">
        <f>'[1]24'!E33</f>
        <v>0</v>
      </c>
      <c r="F31" s="15">
        <f t="shared" si="6"/>
        <v>300</v>
      </c>
      <c r="G31" s="15">
        <f>'[1]24'!H33</f>
        <v>265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'[1]24'!B34</f>
        <v>265</v>
      </c>
      <c r="C32" s="16">
        <f>'[1]24'!C34</f>
        <v>0</v>
      </c>
      <c r="D32" s="16">
        <f>'[1]24'!D34</f>
        <v>35</v>
      </c>
      <c r="E32" s="16">
        <f>'[1]24'!E34</f>
        <v>0</v>
      </c>
      <c r="F32" s="15">
        <f t="shared" si="6"/>
        <v>300</v>
      </c>
      <c r="G32" s="15">
        <f>'[1]24'!H34</f>
        <v>265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35</v>
      </c>
      <c r="E33" s="16">
        <f>'[1]24'!E35</f>
        <v>0</v>
      </c>
      <c r="F33" s="15">
        <f t="shared" si="6"/>
        <v>300</v>
      </c>
      <c r="G33" s="15">
        <f>'[1]24'!H35</f>
        <v>265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35</v>
      </c>
      <c r="E34" s="16">
        <f>'[1]24'!E36</f>
        <v>0</v>
      </c>
      <c r="F34" s="15">
        <f t="shared" si="6"/>
        <v>300</v>
      </c>
      <c r="G34" s="15">
        <f>'[1]24'!H36</f>
        <v>265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35</v>
      </c>
      <c r="E35" s="16">
        <f>'[1]24'!E37</f>
        <v>0</v>
      </c>
      <c r="F35" s="15">
        <f t="shared" si="6"/>
        <v>300</v>
      </c>
      <c r="G35" s="15">
        <f>'[1]24'!H37</f>
        <v>265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35</v>
      </c>
      <c r="E36" s="16">
        <f>'[1]24'!E38</f>
        <v>0</v>
      </c>
      <c r="F36" s="15">
        <f t="shared" si="6"/>
        <v>300</v>
      </c>
      <c r="G36" s="15">
        <f>'[1]24'!H38</f>
        <v>265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35</v>
      </c>
      <c r="E37" s="16">
        <f>'[1]24'!E39</f>
        <v>0</v>
      </c>
      <c r="F37" s="15">
        <f t="shared" si="6"/>
        <v>300</v>
      </c>
      <c r="G37" s="15">
        <f>'[1]24'!H39</f>
        <v>265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35</v>
      </c>
      <c r="E38" s="16">
        <f>'[1]24'!E40</f>
        <v>0</v>
      </c>
      <c r="F38" s="15">
        <f t="shared" si="6"/>
        <v>300</v>
      </c>
      <c r="G38" s="15">
        <f>'[1]24'!H40</f>
        <v>265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35</v>
      </c>
      <c r="E39" s="16">
        <f>'[1]24'!E41</f>
        <v>0</v>
      </c>
      <c r="F39" s="15">
        <f t="shared" si="6"/>
        <v>300</v>
      </c>
      <c r="G39" s="15">
        <f>'[1]24'!H41</f>
        <v>265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35</v>
      </c>
      <c r="E40" s="16">
        <f>'[1]24'!E42</f>
        <v>0</v>
      </c>
      <c r="F40" s="15">
        <f t="shared" si="6"/>
        <v>300</v>
      </c>
      <c r="G40" s="15">
        <f>'[1]24'!H42</f>
        <v>265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35</v>
      </c>
      <c r="E41" s="16">
        <f>'[1]24'!E43</f>
        <v>0</v>
      </c>
      <c r="F41" s="15">
        <f t="shared" si="6"/>
        <v>300</v>
      </c>
      <c r="G41" s="15">
        <f>'[1]24'!H43</f>
        <v>265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35</v>
      </c>
      <c r="E42" s="16">
        <f>'[1]24'!E44</f>
        <v>0</v>
      </c>
      <c r="F42" s="15">
        <f t="shared" si="6"/>
        <v>300</v>
      </c>
      <c r="G42" s="15">
        <f>'[1]24'!H44</f>
        <v>265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35</v>
      </c>
      <c r="E43" s="16">
        <f>'[1]24'!E45</f>
        <v>0</v>
      </c>
      <c r="F43" s="15">
        <f t="shared" si="6"/>
        <v>300</v>
      </c>
      <c r="G43" s="15">
        <f>'[1]24'!H45</f>
        <v>265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35</v>
      </c>
      <c r="E44" s="16">
        <f>'[1]24'!E46</f>
        <v>0</v>
      </c>
      <c r="F44" s="15">
        <f t="shared" si="6"/>
        <v>300</v>
      </c>
      <c r="G44" s="15">
        <f>'[1]24'!H46</f>
        <v>265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35</v>
      </c>
      <c r="E45" s="16">
        <f>'[1]24'!E47</f>
        <v>0</v>
      </c>
      <c r="F45" s="15">
        <f t="shared" si="6"/>
        <v>300</v>
      </c>
      <c r="G45" s="15">
        <f>'[1]24'!H47</f>
        <v>265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35</v>
      </c>
      <c r="E46" s="16">
        <f>'[1]24'!E48</f>
        <v>0</v>
      </c>
      <c r="F46" s="15">
        <f t="shared" si="6"/>
        <v>300</v>
      </c>
      <c r="G46" s="15">
        <f>'[1]24'!H48</f>
        <v>265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35</v>
      </c>
      <c r="E47" s="16">
        <f>'[1]24'!E49</f>
        <v>0</v>
      </c>
      <c r="F47" s="15">
        <f t="shared" si="6"/>
        <v>300</v>
      </c>
      <c r="G47" s="15">
        <f>'[1]24'!H49</f>
        <v>265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35</v>
      </c>
      <c r="E48" s="16">
        <f>'[1]24'!E50</f>
        <v>0</v>
      </c>
      <c r="F48" s="15">
        <f t="shared" si="6"/>
        <v>300</v>
      </c>
      <c r="G48" s="15">
        <f>'[1]24'!H50</f>
        <v>265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35</v>
      </c>
      <c r="E49" s="16">
        <f>'[1]24'!E51</f>
        <v>0</v>
      </c>
      <c r="F49" s="15">
        <f t="shared" si="6"/>
        <v>300</v>
      </c>
      <c r="G49" s="15">
        <f>'[1]24'!H51</f>
        <v>265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35</v>
      </c>
      <c r="E50" s="16">
        <f>'[1]24'!E52</f>
        <v>0</v>
      </c>
      <c r="F50" s="15">
        <f t="shared" si="6"/>
        <v>300</v>
      </c>
      <c r="G50" s="15">
        <f>'[1]24'!H52</f>
        <v>265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35</v>
      </c>
      <c r="E51" s="16">
        <f>'[1]24'!E53</f>
        <v>0</v>
      </c>
      <c r="F51" s="15">
        <f t="shared" si="6"/>
        <v>300</v>
      </c>
      <c r="G51" s="15">
        <f>'[1]24'!H53</f>
        <v>265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35</v>
      </c>
      <c r="E52" s="16">
        <f>'[1]24'!E54</f>
        <v>0</v>
      </c>
      <c r="F52" s="15">
        <f t="shared" si="6"/>
        <v>300</v>
      </c>
      <c r="G52" s="15">
        <f>'[1]24'!H54</f>
        <v>265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35</v>
      </c>
      <c r="E53" s="16">
        <f>'[1]24'!E55</f>
        <v>0</v>
      </c>
      <c r="F53" s="15">
        <f t="shared" si="6"/>
        <v>300</v>
      </c>
      <c r="G53" s="15">
        <f>'[1]24'!H55</f>
        <v>265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35</v>
      </c>
      <c r="E54" s="16">
        <f>'[1]24'!E56</f>
        <v>0</v>
      </c>
      <c r="F54" s="15">
        <f t="shared" si="6"/>
        <v>300</v>
      </c>
      <c r="G54" s="15">
        <f>'[1]24'!H56</f>
        <v>265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35</v>
      </c>
      <c r="E55" s="16">
        <f>'[1]24'!E57</f>
        <v>0</v>
      </c>
      <c r="F55" s="15">
        <f t="shared" si="6"/>
        <v>300</v>
      </c>
      <c r="G55" s="15">
        <f>'[1]24'!H57</f>
        <v>265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35</v>
      </c>
      <c r="E56" s="16">
        <f>'[1]24'!E58</f>
        <v>0</v>
      </c>
      <c r="F56" s="15">
        <f t="shared" si="6"/>
        <v>300</v>
      </c>
      <c r="G56" s="15">
        <f>'[1]24'!H58</f>
        <v>265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35</v>
      </c>
      <c r="E57" s="16">
        <f>'[1]24'!E59</f>
        <v>0</v>
      </c>
      <c r="F57" s="15">
        <f t="shared" si="6"/>
        <v>300</v>
      </c>
      <c r="G57" s="15">
        <f>'[1]24'!H59</f>
        <v>265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35</v>
      </c>
      <c r="E58" s="16">
        <f>'[1]24'!E60</f>
        <v>0</v>
      </c>
      <c r="F58" s="15">
        <f t="shared" si="6"/>
        <v>300</v>
      </c>
      <c r="G58" s="15">
        <f>'[1]24'!H60</f>
        <v>265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35</v>
      </c>
      <c r="E59" s="16">
        <f>'[1]24'!E61</f>
        <v>0</v>
      </c>
      <c r="F59" s="15">
        <f t="shared" si="6"/>
        <v>300</v>
      </c>
      <c r="G59" s="15">
        <f>'[1]24'!H61</f>
        <v>265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35</v>
      </c>
      <c r="E60" s="16">
        <f>'[1]24'!E62</f>
        <v>0</v>
      </c>
      <c r="F60" s="15">
        <f t="shared" si="6"/>
        <v>300</v>
      </c>
      <c r="G60" s="15">
        <f>'[1]24'!H62</f>
        <v>265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35</v>
      </c>
      <c r="E61" s="16">
        <f>'[1]24'!E63</f>
        <v>0</v>
      </c>
      <c r="F61" s="15">
        <f t="shared" si="6"/>
        <v>300</v>
      </c>
      <c r="G61" s="15">
        <f>'[1]24'!H63</f>
        <v>265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35</v>
      </c>
      <c r="E62" s="16">
        <f>'[1]24'!E64</f>
        <v>0</v>
      </c>
      <c r="F62" s="15">
        <f t="shared" si="6"/>
        <v>300</v>
      </c>
      <c r="G62" s="15">
        <f>'[1]24'!H64</f>
        <v>265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35</v>
      </c>
      <c r="E63" s="16">
        <f>'[1]24'!E65</f>
        <v>0</v>
      </c>
      <c r="F63" s="15">
        <f t="shared" si="6"/>
        <v>300</v>
      </c>
      <c r="G63" s="15">
        <f>'[1]24'!H65</f>
        <v>265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35</v>
      </c>
      <c r="E64" s="16">
        <f>'[1]24'!E66</f>
        <v>0</v>
      </c>
      <c r="F64" s="15">
        <f t="shared" si="6"/>
        <v>300</v>
      </c>
      <c r="G64" s="15">
        <f>'[1]24'!H66</f>
        <v>265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35</v>
      </c>
      <c r="E65" s="16">
        <f>'[1]24'!E67</f>
        <v>0</v>
      </c>
      <c r="F65" s="15">
        <f t="shared" si="6"/>
        <v>300</v>
      </c>
      <c r="G65" s="15">
        <f>'[1]24'!H67</f>
        <v>265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35</v>
      </c>
      <c r="E66" s="16">
        <f>'[1]24'!E68</f>
        <v>0</v>
      </c>
      <c r="F66" s="15">
        <f t="shared" si="6"/>
        <v>300</v>
      </c>
      <c r="G66" s="15">
        <f>'[1]24'!H68</f>
        <v>265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35</v>
      </c>
      <c r="E67" s="16">
        <f>'[1]24'!E69</f>
        <v>0</v>
      </c>
      <c r="F67" s="15">
        <f t="shared" si="6"/>
        <v>300</v>
      </c>
      <c r="G67" s="15">
        <f>'[1]24'!H69</f>
        <v>265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35</v>
      </c>
      <c r="E68" s="16">
        <f>'[1]24'!E70</f>
        <v>0</v>
      </c>
      <c r="F68" s="15">
        <f t="shared" si="6"/>
        <v>300</v>
      </c>
      <c r="G68" s="15">
        <f>'[1]24'!H70</f>
        <v>265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'[1]24'!B71</f>
        <v>265</v>
      </c>
      <c r="C69" s="16">
        <f>'[1]24'!C71</f>
        <v>0</v>
      </c>
      <c r="D69" s="16">
        <f>'[1]24'!D71</f>
        <v>35</v>
      </c>
      <c r="E69" s="16">
        <f>'[1]24'!E71</f>
        <v>0</v>
      </c>
      <c r="F69" s="15">
        <f t="shared" ref="F69:F98" si="17">SUM(B69:E69)</f>
        <v>300</v>
      </c>
      <c r="G69" s="15">
        <f>'[1]24'!H71</f>
        <v>265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'[1]24'!B72</f>
        <v>265</v>
      </c>
      <c r="C70" s="16">
        <f>'[1]24'!C72</f>
        <v>0</v>
      </c>
      <c r="D70" s="16">
        <f>'[1]24'!D72</f>
        <v>35</v>
      </c>
      <c r="E70" s="16">
        <f>'[1]24'!E72</f>
        <v>0</v>
      </c>
      <c r="F70" s="15">
        <f t="shared" si="17"/>
        <v>300</v>
      </c>
      <c r="G70" s="15">
        <f>'[1]24'!H72</f>
        <v>265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'[1]24'!B73</f>
        <v>265</v>
      </c>
      <c r="C71" s="16">
        <f>'[1]24'!C73</f>
        <v>0</v>
      </c>
      <c r="D71" s="16">
        <f>'[1]24'!D73</f>
        <v>35</v>
      </c>
      <c r="E71" s="16">
        <f>'[1]24'!E73</f>
        <v>0</v>
      </c>
      <c r="F71" s="15">
        <f t="shared" si="17"/>
        <v>300</v>
      </c>
      <c r="G71" s="15">
        <f>'[1]24'!H73</f>
        <v>265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'[1]24'!B74</f>
        <v>265</v>
      </c>
      <c r="C72" s="16">
        <f>'[1]24'!C74</f>
        <v>0</v>
      </c>
      <c r="D72" s="16">
        <f>'[1]24'!D74</f>
        <v>35</v>
      </c>
      <c r="E72" s="16">
        <f>'[1]24'!E74</f>
        <v>0</v>
      </c>
      <c r="F72" s="15">
        <f t="shared" si="17"/>
        <v>300</v>
      </c>
      <c r="G72" s="15">
        <f>'[1]24'!H74</f>
        <v>265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'[1]24'!B75</f>
        <v>265</v>
      </c>
      <c r="C73" s="16">
        <f>'[1]24'!C75</f>
        <v>0</v>
      </c>
      <c r="D73" s="16">
        <f>'[1]24'!D75</f>
        <v>35</v>
      </c>
      <c r="E73" s="16">
        <f>'[1]24'!E75</f>
        <v>0</v>
      </c>
      <c r="F73" s="15">
        <f t="shared" si="17"/>
        <v>300</v>
      </c>
      <c r="G73" s="15">
        <f>'[1]24'!H75</f>
        <v>265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'[1]24'!B76</f>
        <v>265</v>
      </c>
      <c r="C74" s="16">
        <f>'[1]24'!C76</f>
        <v>0</v>
      </c>
      <c r="D74" s="16">
        <f>'[1]24'!D76</f>
        <v>35</v>
      </c>
      <c r="E74" s="16">
        <f>'[1]24'!E76</f>
        <v>0</v>
      </c>
      <c r="F74" s="15">
        <f t="shared" si="17"/>
        <v>300</v>
      </c>
      <c r="G74" s="15">
        <f>'[1]24'!H76</f>
        <v>265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'[1]24'!B77</f>
        <v>265</v>
      </c>
      <c r="C75" s="16">
        <f>'[1]24'!C77</f>
        <v>0</v>
      </c>
      <c r="D75" s="16">
        <f>'[1]24'!D77</f>
        <v>35</v>
      </c>
      <c r="E75" s="16">
        <f>'[1]24'!E77</f>
        <v>0</v>
      </c>
      <c r="F75" s="15">
        <f t="shared" si="17"/>
        <v>300</v>
      </c>
      <c r="G75" s="15">
        <f>'[1]24'!H77</f>
        <v>265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'[1]24'!B78</f>
        <v>265</v>
      </c>
      <c r="C76" s="16">
        <f>'[1]24'!C78</f>
        <v>0</v>
      </c>
      <c r="D76" s="16">
        <f>'[1]24'!D78</f>
        <v>35</v>
      </c>
      <c r="E76" s="16">
        <f>'[1]24'!E78</f>
        <v>0</v>
      </c>
      <c r="F76" s="15">
        <f t="shared" si="17"/>
        <v>300</v>
      </c>
      <c r="G76" s="15">
        <f>'[1]24'!H78</f>
        <v>265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'[1]24'!B79</f>
        <v>265</v>
      </c>
      <c r="C77" s="16">
        <f>'[1]24'!C79</f>
        <v>0</v>
      </c>
      <c r="D77" s="16">
        <f>'[1]24'!D79</f>
        <v>35</v>
      </c>
      <c r="E77" s="16">
        <f>'[1]24'!E79</f>
        <v>0</v>
      </c>
      <c r="F77" s="15">
        <f t="shared" si="17"/>
        <v>300</v>
      </c>
      <c r="G77" s="15">
        <f>'[1]24'!H79</f>
        <v>265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'[1]24'!B80</f>
        <v>265</v>
      </c>
      <c r="C78" s="16">
        <f>'[1]24'!C80</f>
        <v>0</v>
      </c>
      <c r="D78" s="16">
        <f>'[1]24'!D80</f>
        <v>35</v>
      </c>
      <c r="E78" s="16">
        <f>'[1]24'!E80</f>
        <v>0</v>
      </c>
      <c r="F78" s="15">
        <f t="shared" si="17"/>
        <v>300</v>
      </c>
      <c r="G78" s="15">
        <f>'[1]24'!H80</f>
        <v>265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'[1]24'!B81</f>
        <v>265</v>
      </c>
      <c r="C79" s="16">
        <f>'[1]24'!C81</f>
        <v>0</v>
      </c>
      <c r="D79" s="16">
        <f>'[1]24'!D81</f>
        <v>35</v>
      </c>
      <c r="E79" s="16">
        <f>'[1]24'!E81</f>
        <v>0</v>
      </c>
      <c r="F79" s="15">
        <f t="shared" si="17"/>
        <v>300</v>
      </c>
      <c r="G79" s="15">
        <f>'[1]24'!H81</f>
        <v>265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'[1]24'!B82</f>
        <v>265</v>
      </c>
      <c r="C80" s="16">
        <f>'[1]24'!C82</f>
        <v>0</v>
      </c>
      <c r="D80" s="16">
        <f>'[1]24'!D82</f>
        <v>35</v>
      </c>
      <c r="E80" s="16">
        <f>'[1]24'!E82</f>
        <v>0</v>
      </c>
      <c r="F80" s="15">
        <f t="shared" si="17"/>
        <v>300</v>
      </c>
      <c r="G80" s="15">
        <f>'[1]24'!H82</f>
        <v>265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35</v>
      </c>
      <c r="E81" s="16">
        <f>'[1]24'!E83</f>
        <v>0</v>
      </c>
      <c r="F81" s="15">
        <f t="shared" si="17"/>
        <v>300</v>
      </c>
      <c r="G81" s="15">
        <f>'[1]24'!H83</f>
        <v>265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35</v>
      </c>
      <c r="E82" s="16">
        <f>'[1]24'!E84</f>
        <v>0</v>
      </c>
      <c r="F82" s="15">
        <f t="shared" si="17"/>
        <v>300</v>
      </c>
      <c r="G82" s="15">
        <f>'[1]24'!H84</f>
        <v>265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35</v>
      </c>
      <c r="E83" s="16">
        <f>'[1]24'!E85</f>
        <v>0</v>
      </c>
      <c r="F83" s="15">
        <f t="shared" si="17"/>
        <v>300</v>
      </c>
      <c r="G83" s="15">
        <f>'[1]24'!H85</f>
        <v>265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35</v>
      </c>
      <c r="E84" s="16">
        <f>'[1]24'!E86</f>
        <v>0</v>
      </c>
      <c r="F84" s="15">
        <f t="shared" si="17"/>
        <v>300</v>
      </c>
      <c r="G84" s="15">
        <f>'[1]24'!H86</f>
        <v>265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35</v>
      </c>
      <c r="E85" s="16">
        <f>'[1]24'!E87</f>
        <v>0</v>
      </c>
      <c r="F85" s="15">
        <f t="shared" si="17"/>
        <v>300</v>
      </c>
      <c r="G85" s="15">
        <f>'[1]24'!H87</f>
        <v>265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35</v>
      </c>
      <c r="E86" s="16">
        <f>'[1]24'!E88</f>
        <v>0</v>
      </c>
      <c r="F86" s="15">
        <f t="shared" si="17"/>
        <v>300</v>
      </c>
      <c r="G86" s="15">
        <f>'[1]24'!H88</f>
        <v>265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35</v>
      </c>
      <c r="E87" s="16">
        <f>'[1]24'!E89</f>
        <v>0</v>
      </c>
      <c r="F87" s="15">
        <f t="shared" si="17"/>
        <v>300</v>
      </c>
      <c r="G87" s="15">
        <f>'[1]24'!H89</f>
        <v>265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35</v>
      </c>
      <c r="E88" s="16">
        <f>'[1]24'!E90</f>
        <v>0</v>
      </c>
      <c r="F88" s="15">
        <f t="shared" si="17"/>
        <v>300</v>
      </c>
      <c r="G88" s="15">
        <f>'[1]24'!H90</f>
        <v>265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35</v>
      </c>
      <c r="E89" s="16">
        <f>'[1]24'!E91</f>
        <v>0</v>
      </c>
      <c r="F89" s="15">
        <f t="shared" si="17"/>
        <v>300</v>
      </c>
      <c r="G89" s="15">
        <f>'[1]24'!H91</f>
        <v>265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35</v>
      </c>
      <c r="E90" s="16">
        <f>'[1]24'!E92</f>
        <v>0</v>
      </c>
      <c r="F90" s="15">
        <f t="shared" si="17"/>
        <v>300</v>
      </c>
      <c r="G90" s="15">
        <f>'[1]24'!H92</f>
        <v>265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35</v>
      </c>
      <c r="E91" s="16">
        <f>'[1]24'!E93</f>
        <v>0</v>
      </c>
      <c r="F91" s="15">
        <f t="shared" si="17"/>
        <v>300</v>
      </c>
      <c r="G91" s="15">
        <f>'[1]24'!H93</f>
        <v>265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35</v>
      </c>
      <c r="E92" s="16">
        <f>'[1]24'!E94</f>
        <v>0</v>
      </c>
      <c r="F92" s="15">
        <f t="shared" si="17"/>
        <v>300</v>
      </c>
      <c r="G92" s="15">
        <f>'[1]24'!H94</f>
        <v>265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35</v>
      </c>
      <c r="E93" s="16">
        <f>'[1]24'!E95</f>
        <v>0</v>
      </c>
      <c r="F93" s="15">
        <f t="shared" si="17"/>
        <v>300</v>
      </c>
      <c r="G93" s="15">
        <f>'[1]24'!H95</f>
        <v>265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35</v>
      </c>
      <c r="E94" s="16">
        <f>'[1]24'!E96</f>
        <v>0</v>
      </c>
      <c r="F94" s="15">
        <f t="shared" si="17"/>
        <v>300</v>
      </c>
      <c r="G94" s="15">
        <f>'[1]24'!H96</f>
        <v>265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35</v>
      </c>
      <c r="E95" s="16">
        <f>'[1]24'!E97</f>
        <v>0</v>
      </c>
      <c r="F95" s="15">
        <f t="shared" si="17"/>
        <v>300</v>
      </c>
      <c r="G95" s="15">
        <f>'[1]24'!H97</f>
        <v>265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35</v>
      </c>
      <c r="E96" s="16">
        <f>'[1]24'!E98</f>
        <v>0</v>
      </c>
      <c r="F96" s="15">
        <f t="shared" si="17"/>
        <v>300</v>
      </c>
      <c r="G96" s="15">
        <f>'[1]24'!H98</f>
        <v>265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35</v>
      </c>
      <c r="E97" s="16">
        <f>'[1]24'!E99</f>
        <v>0</v>
      </c>
      <c r="F97" s="15">
        <f t="shared" si="17"/>
        <v>300</v>
      </c>
      <c r="G97" s="15">
        <f>'[1]24'!H99</f>
        <v>265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35</v>
      </c>
      <c r="E98" s="16">
        <f>'[1]24'!E100</f>
        <v>0</v>
      </c>
      <c r="F98" s="15">
        <f t="shared" si="17"/>
        <v>300</v>
      </c>
      <c r="G98" s="15">
        <f>'[1]24'!H100</f>
        <v>265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T96" sqref="T96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'[2]24'!B5</f>
        <v>84</v>
      </c>
      <c r="C3" s="175">
        <f>'[2]24'!C5</f>
        <v>0</v>
      </c>
      <c r="D3" s="175">
        <f>'[2]24'!D5</f>
        <v>0</v>
      </c>
      <c r="E3" s="175">
        <f>'[2]24'!E5</f>
        <v>0</v>
      </c>
      <c r="F3" s="15">
        <f>SUM(B3:E3)</f>
        <v>84</v>
      </c>
      <c r="G3" s="174">
        <f>'[2]24'!H5</f>
        <v>33</v>
      </c>
      <c r="H3" s="175">
        <f>'[2]24'!I5</f>
        <v>0</v>
      </c>
      <c r="I3" s="175">
        <f>'[2]24'!J5</f>
        <v>0</v>
      </c>
      <c r="J3" s="175">
        <f>'[2]24'!K5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74">
        <f>'[2]24'!B6</f>
        <v>84</v>
      </c>
      <c r="C4" s="175">
        <f>'[2]24'!C6</f>
        <v>0</v>
      </c>
      <c r="D4" s="175">
        <f>'[2]24'!D6</f>
        <v>0</v>
      </c>
      <c r="E4" s="175">
        <f>'[2]24'!E6</f>
        <v>0</v>
      </c>
      <c r="F4" s="15">
        <f>SUM(B4:E4)</f>
        <v>84</v>
      </c>
      <c r="G4" s="174">
        <f>'[2]24'!H6</f>
        <v>33</v>
      </c>
      <c r="H4" s="175">
        <f>'[2]24'!I6</f>
        <v>0</v>
      </c>
      <c r="I4" s="175">
        <f>'[2]24'!J6</f>
        <v>0</v>
      </c>
      <c r="J4" s="175">
        <f>'[2]24'!K6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74">
        <f>'[2]24'!B7</f>
        <v>84</v>
      </c>
      <c r="C5" s="175">
        <f>'[2]24'!C7</f>
        <v>0</v>
      </c>
      <c r="D5" s="175">
        <f>'[2]24'!D7</f>
        <v>0</v>
      </c>
      <c r="E5" s="175">
        <f>'[2]24'!E7</f>
        <v>0</v>
      </c>
      <c r="F5" s="15">
        <f t="shared" ref="F5:F68" si="6">SUM(B5:E5)</f>
        <v>84</v>
      </c>
      <c r="G5" s="174">
        <f>'[2]24'!H7</f>
        <v>33</v>
      </c>
      <c r="H5" s="175">
        <f>'[2]24'!I7</f>
        <v>0</v>
      </c>
      <c r="I5" s="175">
        <f>'[2]24'!J7</f>
        <v>0</v>
      </c>
      <c r="J5" s="175">
        <f>'[2]24'!K7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74">
        <f>'[2]24'!B8</f>
        <v>84</v>
      </c>
      <c r="C6" s="175">
        <f>'[2]24'!C8</f>
        <v>0</v>
      </c>
      <c r="D6" s="175">
        <f>'[2]24'!D8</f>
        <v>0</v>
      </c>
      <c r="E6" s="175">
        <f>'[2]24'!E8</f>
        <v>0</v>
      </c>
      <c r="F6" s="15">
        <f t="shared" si="6"/>
        <v>84</v>
      </c>
      <c r="G6" s="174">
        <f>'[2]24'!H8</f>
        <v>33</v>
      </c>
      <c r="H6" s="175">
        <f>'[2]24'!I8</f>
        <v>0</v>
      </c>
      <c r="I6" s="175">
        <f>'[2]24'!J8</f>
        <v>0</v>
      </c>
      <c r="J6" s="175">
        <f>'[2]24'!K8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74">
        <f>'[2]24'!B9</f>
        <v>84</v>
      </c>
      <c r="C7" s="175">
        <f>'[2]24'!C9</f>
        <v>0</v>
      </c>
      <c r="D7" s="175">
        <f>'[2]24'!D9</f>
        <v>0</v>
      </c>
      <c r="E7" s="175">
        <f>'[2]24'!E9</f>
        <v>0</v>
      </c>
      <c r="F7" s="15">
        <f t="shared" si="6"/>
        <v>84</v>
      </c>
      <c r="G7" s="174">
        <f>'[2]24'!H9</f>
        <v>33</v>
      </c>
      <c r="H7" s="175">
        <f>'[2]24'!I9</f>
        <v>0</v>
      </c>
      <c r="I7" s="175">
        <f>'[2]24'!J9</f>
        <v>0</v>
      </c>
      <c r="J7" s="175">
        <f>'[2]24'!K9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74">
        <f>'[2]24'!B10</f>
        <v>84</v>
      </c>
      <c r="C8" s="175">
        <f>'[2]24'!C10</f>
        <v>0</v>
      </c>
      <c r="D8" s="175">
        <f>'[2]24'!D10</f>
        <v>0</v>
      </c>
      <c r="E8" s="175">
        <f>'[2]24'!E10</f>
        <v>0</v>
      </c>
      <c r="F8" s="15">
        <f t="shared" si="6"/>
        <v>84</v>
      </c>
      <c r="G8" s="174">
        <f>'[2]24'!H10</f>
        <v>33</v>
      </c>
      <c r="H8" s="175">
        <f>'[2]24'!I10</f>
        <v>0</v>
      </c>
      <c r="I8" s="175">
        <f>'[2]24'!J10</f>
        <v>0</v>
      </c>
      <c r="J8" s="175">
        <f>'[2]24'!K10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74">
        <f>'[2]24'!B11</f>
        <v>84</v>
      </c>
      <c r="C9" s="175">
        <f>'[2]24'!C11</f>
        <v>0</v>
      </c>
      <c r="D9" s="175">
        <f>'[2]24'!D11</f>
        <v>0</v>
      </c>
      <c r="E9" s="175">
        <f>'[2]24'!E11</f>
        <v>0</v>
      </c>
      <c r="F9" s="15">
        <f t="shared" si="6"/>
        <v>84</v>
      </c>
      <c r="G9" s="174">
        <f>'[2]24'!H11</f>
        <v>33</v>
      </c>
      <c r="H9" s="175">
        <f>'[2]24'!I11</f>
        <v>0</v>
      </c>
      <c r="I9" s="175">
        <f>'[2]24'!J11</f>
        <v>0</v>
      </c>
      <c r="J9" s="175">
        <f>'[2]24'!K11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74">
        <f>'[2]24'!B12</f>
        <v>84</v>
      </c>
      <c r="C10" s="175">
        <f>'[2]24'!C12</f>
        <v>0</v>
      </c>
      <c r="D10" s="175">
        <f>'[2]24'!D12</f>
        <v>0</v>
      </c>
      <c r="E10" s="175">
        <f>'[2]24'!E12</f>
        <v>0</v>
      </c>
      <c r="F10" s="15">
        <f t="shared" si="6"/>
        <v>84</v>
      </c>
      <c r="G10" s="174">
        <f>'[2]24'!H12</f>
        <v>33</v>
      </c>
      <c r="H10" s="175">
        <f>'[2]24'!I12</f>
        <v>0</v>
      </c>
      <c r="I10" s="175">
        <f>'[2]24'!J12</f>
        <v>0</v>
      </c>
      <c r="J10" s="175">
        <f>'[2]24'!K12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4">
        <f>'[2]24'!B13</f>
        <v>84</v>
      </c>
      <c r="C11" s="175">
        <f>'[2]24'!C13</f>
        <v>0</v>
      </c>
      <c r="D11" s="175">
        <f>'[2]24'!D13</f>
        <v>0</v>
      </c>
      <c r="E11" s="175">
        <f>'[2]24'!E13</f>
        <v>0</v>
      </c>
      <c r="F11" s="15">
        <f t="shared" si="6"/>
        <v>84</v>
      </c>
      <c r="G11" s="174">
        <f>'[2]24'!H13</f>
        <v>33</v>
      </c>
      <c r="H11" s="175">
        <f>'[2]24'!I13</f>
        <v>0</v>
      </c>
      <c r="I11" s="175">
        <f>'[2]24'!J13</f>
        <v>0</v>
      </c>
      <c r="J11" s="175">
        <f>'[2]24'!K13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'[2]24'!B14</f>
        <v>84</v>
      </c>
      <c r="C12" s="175">
        <f>'[2]24'!C14</f>
        <v>0</v>
      </c>
      <c r="D12" s="175">
        <f>'[2]24'!D14</f>
        <v>0</v>
      </c>
      <c r="E12" s="175">
        <f>'[2]24'!E14</f>
        <v>0</v>
      </c>
      <c r="F12" s="15">
        <f t="shared" si="6"/>
        <v>84</v>
      </c>
      <c r="G12" s="174">
        <f>'[2]24'!H14</f>
        <v>33</v>
      </c>
      <c r="H12" s="175">
        <f>'[2]24'!I14</f>
        <v>0</v>
      </c>
      <c r="I12" s="175">
        <f>'[2]24'!J14</f>
        <v>0</v>
      </c>
      <c r="J12" s="175">
        <f>'[2]24'!K14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4">
        <f>'[2]24'!B15</f>
        <v>84</v>
      </c>
      <c r="C13" s="175">
        <f>'[2]24'!C15</f>
        <v>0</v>
      </c>
      <c r="D13" s="175">
        <f>'[2]24'!D15</f>
        <v>0</v>
      </c>
      <c r="E13" s="175">
        <f>'[2]24'!E15</f>
        <v>0</v>
      </c>
      <c r="F13" s="15">
        <f t="shared" si="6"/>
        <v>84</v>
      </c>
      <c r="G13" s="174">
        <f>'[2]24'!H15</f>
        <v>33</v>
      </c>
      <c r="H13" s="175">
        <f>'[2]24'!I15</f>
        <v>0</v>
      </c>
      <c r="I13" s="175">
        <f>'[2]24'!J15</f>
        <v>0</v>
      </c>
      <c r="J13" s="175">
        <f>'[2]24'!K15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4">
        <f>'[2]24'!B16</f>
        <v>84</v>
      </c>
      <c r="C14" s="175">
        <f>'[2]24'!C16</f>
        <v>0</v>
      </c>
      <c r="D14" s="175">
        <f>'[2]24'!D16</f>
        <v>0</v>
      </c>
      <c r="E14" s="175">
        <f>'[2]24'!E16</f>
        <v>0</v>
      </c>
      <c r="F14" s="15">
        <f t="shared" si="6"/>
        <v>84</v>
      </c>
      <c r="G14" s="174">
        <f>'[2]24'!H16</f>
        <v>33</v>
      </c>
      <c r="H14" s="175">
        <f>'[2]24'!I16</f>
        <v>0</v>
      </c>
      <c r="I14" s="175">
        <f>'[2]24'!J16</f>
        <v>0</v>
      </c>
      <c r="J14" s="175">
        <f>'[2]24'!K16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4">
        <f>'[2]24'!B17</f>
        <v>84</v>
      </c>
      <c r="C15" s="175">
        <f>'[2]24'!C17</f>
        <v>0</v>
      </c>
      <c r="D15" s="175">
        <f>'[2]24'!D17</f>
        <v>0</v>
      </c>
      <c r="E15" s="175">
        <f>'[2]24'!E17</f>
        <v>0</v>
      </c>
      <c r="F15" s="15">
        <f t="shared" si="6"/>
        <v>84</v>
      </c>
      <c r="G15" s="174">
        <f>'[2]24'!H17</f>
        <v>33</v>
      </c>
      <c r="H15" s="175">
        <f>'[2]24'!I17</f>
        <v>0</v>
      </c>
      <c r="I15" s="175">
        <f>'[2]24'!J17</f>
        <v>0</v>
      </c>
      <c r="J15" s="175">
        <f>'[2]24'!K17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4">
        <f>'[2]24'!B18</f>
        <v>84</v>
      </c>
      <c r="C16" s="175">
        <f>'[2]24'!C18</f>
        <v>0</v>
      </c>
      <c r="D16" s="175">
        <f>'[2]24'!D18</f>
        <v>0</v>
      </c>
      <c r="E16" s="175">
        <f>'[2]24'!E18</f>
        <v>0</v>
      </c>
      <c r="F16" s="15">
        <f t="shared" si="6"/>
        <v>84</v>
      </c>
      <c r="G16" s="174">
        <f>'[2]24'!H18</f>
        <v>33</v>
      </c>
      <c r="H16" s="175">
        <f>'[2]24'!I18</f>
        <v>0</v>
      </c>
      <c r="I16" s="175">
        <f>'[2]24'!J18</f>
        <v>0</v>
      </c>
      <c r="J16" s="175">
        <f>'[2]24'!K18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4">
        <f>'[2]24'!B19</f>
        <v>84</v>
      </c>
      <c r="C17" s="175">
        <f>'[2]24'!C19</f>
        <v>0</v>
      </c>
      <c r="D17" s="175">
        <f>'[2]24'!D19</f>
        <v>0</v>
      </c>
      <c r="E17" s="175">
        <f>'[2]24'!E19</f>
        <v>0</v>
      </c>
      <c r="F17" s="15">
        <f t="shared" si="6"/>
        <v>84</v>
      </c>
      <c r="G17" s="174">
        <f>'[2]24'!H19</f>
        <v>33</v>
      </c>
      <c r="H17" s="175">
        <f>'[2]24'!I19</f>
        <v>0</v>
      </c>
      <c r="I17" s="175">
        <f>'[2]24'!J19</f>
        <v>0</v>
      </c>
      <c r="J17" s="175">
        <f>'[2]24'!K19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4">
        <f>'[2]24'!B20</f>
        <v>84</v>
      </c>
      <c r="C18" s="175">
        <f>'[2]24'!C20</f>
        <v>0</v>
      </c>
      <c r="D18" s="175">
        <f>'[2]24'!D20</f>
        <v>0</v>
      </c>
      <c r="E18" s="175">
        <f>'[2]24'!E20</f>
        <v>0</v>
      </c>
      <c r="F18" s="15">
        <f t="shared" si="6"/>
        <v>84</v>
      </c>
      <c r="G18" s="174">
        <f>'[2]24'!H20</f>
        <v>33</v>
      </c>
      <c r="H18" s="175">
        <f>'[2]24'!I20</f>
        <v>0</v>
      </c>
      <c r="I18" s="175">
        <f>'[2]24'!J20</f>
        <v>0</v>
      </c>
      <c r="J18" s="175">
        <f>'[2]24'!K20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4">
        <f>'[2]24'!B21</f>
        <v>84</v>
      </c>
      <c r="C19" s="175">
        <f>'[2]24'!C21</f>
        <v>0</v>
      </c>
      <c r="D19" s="175">
        <f>'[2]24'!D21</f>
        <v>0</v>
      </c>
      <c r="E19" s="175">
        <f>'[2]24'!E21</f>
        <v>0</v>
      </c>
      <c r="F19" s="15">
        <f t="shared" si="6"/>
        <v>84</v>
      </c>
      <c r="G19" s="174">
        <f>'[2]24'!H21</f>
        <v>33</v>
      </c>
      <c r="H19" s="175">
        <f>'[2]24'!I21</f>
        <v>0</v>
      </c>
      <c r="I19" s="175">
        <f>'[2]24'!J21</f>
        <v>0</v>
      </c>
      <c r="J19" s="175">
        <f>'[2]24'!K21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4">
        <f>'[2]24'!B22</f>
        <v>84</v>
      </c>
      <c r="C20" s="175">
        <f>'[2]24'!C22</f>
        <v>0</v>
      </c>
      <c r="D20" s="175">
        <f>'[2]24'!D22</f>
        <v>0</v>
      </c>
      <c r="E20" s="175">
        <f>'[2]24'!E22</f>
        <v>0</v>
      </c>
      <c r="F20" s="15">
        <f t="shared" si="6"/>
        <v>84</v>
      </c>
      <c r="G20" s="174">
        <f>'[2]24'!H22</f>
        <v>33</v>
      </c>
      <c r="H20" s="175">
        <f>'[2]24'!I22</f>
        <v>0</v>
      </c>
      <c r="I20" s="175">
        <f>'[2]24'!J22</f>
        <v>0</v>
      </c>
      <c r="J20" s="175">
        <f>'[2]24'!K22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4">
        <f>'[2]24'!B23</f>
        <v>84</v>
      </c>
      <c r="C21" s="175">
        <f>'[2]24'!C23</f>
        <v>0</v>
      </c>
      <c r="D21" s="175">
        <f>'[2]24'!D23</f>
        <v>0</v>
      </c>
      <c r="E21" s="175">
        <f>'[2]24'!E23</f>
        <v>0</v>
      </c>
      <c r="F21" s="15">
        <f t="shared" si="6"/>
        <v>84</v>
      </c>
      <c r="G21" s="174">
        <f>'[2]24'!H23</f>
        <v>33</v>
      </c>
      <c r="H21" s="175">
        <f>'[2]24'!I23</f>
        <v>0</v>
      </c>
      <c r="I21" s="175">
        <f>'[2]24'!J23</f>
        <v>0</v>
      </c>
      <c r="J21" s="175">
        <f>'[2]24'!K23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4">
        <f>'[2]24'!B24</f>
        <v>84</v>
      </c>
      <c r="C22" s="175">
        <f>'[2]24'!C24</f>
        <v>0</v>
      </c>
      <c r="D22" s="175">
        <f>'[2]24'!D24</f>
        <v>0</v>
      </c>
      <c r="E22" s="175">
        <f>'[2]24'!E24</f>
        <v>0</v>
      </c>
      <c r="F22" s="15">
        <f t="shared" si="6"/>
        <v>84</v>
      </c>
      <c r="G22" s="174">
        <f>'[2]24'!H24</f>
        <v>33</v>
      </c>
      <c r="H22" s="175">
        <f>'[2]24'!I24</f>
        <v>0</v>
      </c>
      <c r="I22" s="175">
        <f>'[2]24'!J24</f>
        <v>0</v>
      </c>
      <c r="J22" s="175">
        <f>'[2]24'!K24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4">
        <f>'[2]24'!B25</f>
        <v>84</v>
      </c>
      <c r="C23" s="175">
        <f>'[2]24'!C25</f>
        <v>0</v>
      </c>
      <c r="D23" s="175">
        <f>'[2]24'!D25</f>
        <v>0</v>
      </c>
      <c r="E23" s="175">
        <f>'[2]24'!E25</f>
        <v>0</v>
      </c>
      <c r="F23" s="15">
        <f t="shared" si="6"/>
        <v>84</v>
      </c>
      <c r="G23" s="174">
        <f>'[2]24'!H25</f>
        <v>33</v>
      </c>
      <c r="H23" s="175">
        <f>'[2]24'!I25</f>
        <v>0</v>
      </c>
      <c r="I23" s="175">
        <f>'[2]24'!J25</f>
        <v>0</v>
      </c>
      <c r="J23" s="175">
        <f>'[2]24'!K25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4">
        <f>'[2]24'!B26</f>
        <v>84</v>
      </c>
      <c r="C24" s="175">
        <f>'[2]24'!C26</f>
        <v>0</v>
      </c>
      <c r="D24" s="175">
        <f>'[2]24'!D26</f>
        <v>0</v>
      </c>
      <c r="E24" s="175">
        <f>'[2]24'!E26</f>
        <v>0</v>
      </c>
      <c r="F24" s="15">
        <f t="shared" si="6"/>
        <v>84</v>
      </c>
      <c r="G24" s="174">
        <f>'[2]24'!H26</f>
        <v>33</v>
      </c>
      <c r="H24" s="175">
        <f>'[2]24'!I26</f>
        <v>0</v>
      </c>
      <c r="I24" s="175">
        <f>'[2]24'!J26</f>
        <v>0</v>
      </c>
      <c r="J24" s="175">
        <f>'[2]24'!K26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4">
        <f>'[2]24'!B27</f>
        <v>84</v>
      </c>
      <c r="C25" s="175">
        <f>'[2]24'!C27</f>
        <v>0</v>
      </c>
      <c r="D25" s="175">
        <f>'[2]24'!D27</f>
        <v>0</v>
      </c>
      <c r="E25" s="175">
        <f>'[2]24'!E27</f>
        <v>0</v>
      </c>
      <c r="F25" s="15">
        <f t="shared" si="6"/>
        <v>84</v>
      </c>
      <c r="G25" s="174">
        <f>'[2]24'!H27</f>
        <v>33</v>
      </c>
      <c r="H25" s="175">
        <f>'[2]24'!I27</f>
        <v>0</v>
      </c>
      <c r="I25" s="175">
        <f>'[2]24'!J27</f>
        <v>0</v>
      </c>
      <c r="J25" s="175">
        <f>'[2]24'!K27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4">
        <f>'[2]24'!B28</f>
        <v>84</v>
      </c>
      <c r="C26" s="175">
        <f>'[2]24'!C28</f>
        <v>0</v>
      </c>
      <c r="D26" s="175">
        <f>'[2]24'!D28</f>
        <v>0</v>
      </c>
      <c r="E26" s="175">
        <f>'[2]24'!E28</f>
        <v>0</v>
      </c>
      <c r="F26" s="15">
        <f t="shared" si="6"/>
        <v>84</v>
      </c>
      <c r="G26" s="174">
        <f>'[2]24'!H28</f>
        <v>33</v>
      </c>
      <c r="H26" s="175">
        <f>'[2]24'!I28</f>
        <v>0</v>
      </c>
      <c r="I26" s="175">
        <f>'[2]24'!J28</f>
        <v>0</v>
      </c>
      <c r="J26" s="175">
        <f>'[2]24'!K28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4">
        <f>'[2]24'!B29</f>
        <v>84</v>
      </c>
      <c r="C27" s="175">
        <f>'[2]24'!C29</f>
        <v>0</v>
      </c>
      <c r="D27" s="175">
        <f>'[2]24'!D29</f>
        <v>0</v>
      </c>
      <c r="E27" s="175">
        <f>'[2]24'!E29</f>
        <v>0</v>
      </c>
      <c r="F27" s="15">
        <f t="shared" si="6"/>
        <v>84</v>
      </c>
      <c r="G27" s="174">
        <f>'[2]24'!H29</f>
        <v>33</v>
      </c>
      <c r="H27" s="175">
        <f>'[2]24'!I29</f>
        <v>0</v>
      </c>
      <c r="I27" s="175">
        <f>'[2]24'!J29</f>
        <v>0</v>
      </c>
      <c r="J27" s="175">
        <f>'[2]24'!K29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4">
        <f>'[2]24'!B30</f>
        <v>84</v>
      </c>
      <c r="C28" s="175">
        <f>'[2]24'!C30</f>
        <v>0</v>
      </c>
      <c r="D28" s="175">
        <f>'[2]24'!D30</f>
        <v>0</v>
      </c>
      <c r="E28" s="175">
        <f>'[2]24'!E30</f>
        <v>0</v>
      </c>
      <c r="F28" s="15">
        <f t="shared" si="6"/>
        <v>84</v>
      </c>
      <c r="G28" s="174">
        <f>'[2]24'!H30</f>
        <v>33</v>
      </c>
      <c r="H28" s="175">
        <f>'[2]24'!I30</f>
        <v>0</v>
      </c>
      <c r="I28" s="175">
        <f>'[2]24'!J30</f>
        <v>0</v>
      </c>
      <c r="J28" s="175">
        <f>'[2]24'!K30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4">
        <f>'[2]24'!B31</f>
        <v>84</v>
      </c>
      <c r="C29" s="175">
        <f>'[2]24'!C31</f>
        <v>0</v>
      </c>
      <c r="D29" s="175">
        <f>'[2]24'!D31</f>
        <v>0</v>
      </c>
      <c r="E29" s="175">
        <f>'[2]24'!E31</f>
        <v>0</v>
      </c>
      <c r="F29" s="15">
        <f t="shared" si="6"/>
        <v>84</v>
      </c>
      <c r="G29" s="174">
        <f>'[2]24'!H31</f>
        <v>33</v>
      </c>
      <c r="H29" s="175">
        <f>'[2]24'!I31</f>
        <v>0</v>
      </c>
      <c r="I29" s="175">
        <f>'[2]24'!J31</f>
        <v>0</v>
      </c>
      <c r="J29" s="175">
        <f>'[2]24'!K31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4">
        <f>'[2]24'!B32</f>
        <v>84</v>
      </c>
      <c r="C30" s="175">
        <f>'[2]24'!C32</f>
        <v>0</v>
      </c>
      <c r="D30" s="175">
        <f>'[2]24'!D32</f>
        <v>0</v>
      </c>
      <c r="E30" s="175">
        <f>'[2]24'!E32</f>
        <v>0</v>
      </c>
      <c r="F30" s="15">
        <f t="shared" si="6"/>
        <v>84</v>
      </c>
      <c r="G30" s="174">
        <f>'[2]24'!H32</f>
        <v>34</v>
      </c>
      <c r="H30" s="175">
        <f>'[2]24'!I32</f>
        <v>0</v>
      </c>
      <c r="I30" s="175">
        <f>'[2]24'!J32</f>
        <v>0</v>
      </c>
      <c r="J30" s="175">
        <f>'[2]24'!K32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4">
        <f>'[2]24'!B33</f>
        <v>84</v>
      </c>
      <c r="C31" s="175">
        <f>'[2]24'!C33</f>
        <v>0</v>
      </c>
      <c r="D31" s="175">
        <f>'[2]24'!D33</f>
        <v>0</v>
      </c>
      <c r="E31" s="175">
        <f>'[2]24'!E33</f>
        <v>0</v>
      </c>
      <c r="F31" s="15">
        <f t="shared" si="6"/>
        <v>84</v>
      </c>
      <c r="G31" s="174">
        <f>'[2]24'!H33</f>
        <v>34</v>
      </c>
      <c r="H31" s="175">
        <f>'[2]24'!I33</f>
        <v>0</v>
      </c>
      <c r="I31" s="175">
        <f>'[2]24'!J33</f>
        <v>0</v>
      </c>
      <c r="J31" s="175">
        <f>'[2]24'!K33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4">
        <f>'[2]24'!B34</f>
        <v>84</v>
      </c>
      <c r="C32" s="175">
        <f>'[2]24'!C34</f>
        <v>0</v>
      </c>
      <c r="D32" s="175">
        <f>'[2]24'!D34</f>
        <v>0</v>
      </c>
      <c r="E32" s="175">
        <f>'[2]24'!E34</f>
        <v>0</v>
      </c>
      <c r="F32" s="15">
        <f t="shared" si="6"/>
        <v>84</v>
      </c>
      <c r="G32" s="174">
        <f>'[2]24'!H34</f>
        <v>34</v>
      </c>
      <c r="H32" s="175">
        <f>'[2]24'!I34</f>
        <v>0</v>
      </c>
      <c r="I32" s="175">
        <f>'[2]24'!J34</f>
        <v>0</v>
      </c>
      <c r="J32" s="175">
        <f>'[2]24'!K34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4">
        <f>'[2]24'!B35</f>
        <v>84</v>
      </c>
      <c r="C33" s="175">
        <f>'[2]24'!C35</f>
        <v>0</v>
      </c>
      <c r="D33" s="175">
        <f>'[2]24'!D35</f>
        <v>0</v>
      </c>
      <c r="E33" s="175">
        <f>'[2]24'!E35</f>
        <v>0</v>
      </c>
      <c r="F33" s="15">
        <f t="shared" si="6"/>
        <v>84</v>
      </c>
      <c r="G33" s="174">
        <f>'[2]24'!H35</f>
        <v>33</v>
      </c>
      <c r="H33" s="175">
        <f>'[2]24'!I35</f>
        <v>0</v>
      </c>
      <c r="I33" s="175">
        <f>'[2]24'!J35</f>
        <v>0</v>
      </c>
      <c r="J33" s="175">
        <f>'[2]24'!K35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4">
        <f>'[2]24'!B36</f>
        <v>84</v>
      </c>
      <c r="C34" s="175">
        <f>'[2]24'!C36</f>
        <v>0</v>
      </c>
      <c r="D34" s="175">
        <f>'[2]24'!D36</f>
        <v>0</v>
      </c>
      <c r="E34" s="175">
        <f>'[2]24'!E36</f>
        <v>0</v>
      </c>
      <c r="F34" s="15">
        <f t="shared" si="6"/>
        <v>84</v>
      </c>
      <c r="G34" s="174">
        <f>'[2]24'!H36</f>
        <v>33</v>
      </c>
      <c r="H34" s="175">
        <f>'[2]24'!I36</f>
        <v>0</v>
      </c>
      <c r="I34" s="175">
        <f>'[2]24'!J36</f>
        <v>0</v>
      </c>
      <c r="J34" s="175">
        <f>'[2]24'!K36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4">
        <f>'[2]24'!B37</f>
        <v>84</v>
      </c>
      <c r="C35" s="175">
        <f>'[2]24'!C37</f>
        <v>0</v>
      </c>
      <c r="D35" s="175">
        <f>'[2]24'!D37</f>
        <v>0</v>
      </c>
      <c r="E35" s="175">
        <f>'[2]24'!E37</f>
        <v>0</v>
      </c>
      <c r="F35" s="15">
        <f t="shared" si="6"/>
        <v>84</v>
      </c>
      <c r="G35" s="174">
        <f>'[2]24'!H37</f>
        <v>33</v>
      </c>
      <c r="H35" s="175">
        <f>'[2]24'!I37</f>
        <v>0</v>
      </c>
      <c r="I35" s="175">
        <f>'[2]24'!J37</f>
        <v>0</v>
      </c>
      <c r="J35" s="175">
        <f>'[2]24'!K37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4">
        <f>'[2]24'!B38</f>
        <v>84</v>
      </c>
      <c r="C36" s="175">
        <f>'[2]24'!C38</f>
        <v>0</v>
      </c>
      <c r="D36" s="175">
        <f>'[2]24'!D38</f>
        <v>0</v>
      </c>
      <c r="E36" s="175">
        <f>'[2]24'!E38</f>
        <v>0</v>
      </c>
      <c r="F36" s="15">
        <f t="shared" si="6"/>
        <v>84</v>
      </c>
      <c r="G36" s="174">
        <f>'[2]24'!H38</f>
        <v>33</v>
      </c>
      <c r="H36" s="175">
        <f>'[2]24'!I38</f>
        <v>0</v>
      </c>
      <c r="I36" s="175">
        <f>'[2]24'!J38</f>
        <v>0</v>
      </c>
      <c r="J36" s="175">
        <f>'[2]24'!K38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4">
        <f>'[2]24'!B39</f>
        <v>84</v>
      </c>
      <c r="C37" s="175">
        <f>'[2]24'!C39</f>
        <v>0</v>
      </c>
      <c r="D37" s="175">
        <f>'[2]24'!D39</f>
        <v>0</v>
      </c>
      <c r="E37" s="175">
        <f>'[2]24'!E39</f>
        <v>0</v>
      </c>
      <c r="F37" s="15">
        <f t="shared" si="6"/>
        <v>84</v>
      </c>
      <c r="G37" s="174">
        <f>'[2]24'!H39</f>
        <v>33</v>
      </c>
      <c r="H37" s="175">
        <f>'[2]24'!I39</f>
        <v>0</v>
      </c>
      <c r="I37" s="175">
        <f>'[2]24'!J39</f>
        <v>0</v>
      </c>
      <c r="J37" s="175">
        <f>'[2]24'!K39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4">
        <f>'[2]24'!B40</f>
        <v>84</v>
      </c>
      <c r="C38" s="175">
        <f>'[2]24'!C40</f>
        <v>0</v>
      </c>
      <c r="D38" s="175">
        <f>'[2]24'!D40</f>
        <v>0</v>
      </c>
      <c r="E38" s="175">
        <f>'[2]24'!E40</f>
        <v>0</v>
      </c>
      <c r="F38" s="15">
        <f t="shared" si="6"/>
        <v>84</v>
      </c>
      <c r="G38" s="174">
        <f>'[2]24'!H40</f>
        <v>33</v>
      </c>
      <c r="H38" s="175">
        <f>'[2]24'!I40</f>
        <v>0</v>
      </c>
      <c r="I38" s="175">
        <f>'[2]24'!J40</f>
        <v>0</v>
      </c>
      <c r="J38" s="175">
        <f>'[2]24'!K40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4">
        <f>'[2]24'!B41</f>
        <v>84</v>
      </c>
      <c r="C39" s="175">
        <f>'[2]24'!C41</f>
        <v>0</v>
      </c>
      <c r="D39" s="175">
        <f>'[2]24'!D41</f>
        <v>0</v>
      </c>
      <c r="E39" s="175">
        <f>'[2]24'!E41</f>
        <v>0</v>
      </c>
      <c r="F39" s="15">
        <f t="shared" si="6"/>
        <v>84</v>
      </c>
      <c r="G39" s="174">
        <f>'[2]24'!H41</f>
        <v>33</v>
      </c>
      <c r="H39" s="175">
        <f>'[2]24'!I41</f>
        <v>0</v>
      </c>
      <c r="I39" s="175">
        <f>'[2]24'!J41</f>
        <v>0</v>
      </c>
      <c r="J39" s="175">
        <f>'[2]24'!K41</f>
        <v>0</v>
      </c>
      <c r="K39" s="15">
        <f t="shared" si="3"/>
        <v>33</v>
      </c>
      <c r="L39" s="18">
        <f>frq!C39</f>
        <v>1</v>
      </c>
      <c r="M39" s="125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174">
        <f>'[2]24'!B42</f>
        <v>84</v>
      </c>
      <c r="C40" s="175">
        <f>'[2]24'!C42</f>
        <v>0</v>
      </c>
      <c r="D40" s="175">
        <f>'[2]24'!D42</f>
        <v>0</v>
      </c>
      <c r="E40" s="175">
        <f>'[2]24'!E42</f>
        <v>0</v>
      </c>
      <c r="F40" s="15">
        <f t="shared" si="6"/>
        <v>84</v>
      </c>
      <c r="G40" s="174">
        <f>'[2]24'!H42</f>
        <v>33</v>
      </c>
      <c r="H40" s="175">
        <f>'[2]24'!I42</f>
        <v>0</v>
      </c>
      <c r="I40" s="175">
        <f>'[2]24'!J42</f>
        <v>0</v>
      </c>
      <c r="J40" s="175">
        <f>'[2]24'!K42</f>
        <v>0</v>
      </c>
      <c r="K40" s="15">
        <f t="shared" si="3"/>
        <v>33</v>
      </c>
      <c r="L40" s="18">
        <f>frq!C40</f>
        <v>1</v>
      </c>
      <c r="M40" s="125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174">
        <f>'[2]24'!B43</f>
        <v>84</v>
      </c>
      <c r="C41" s="175">
        <f>'[2]24'!C43</f>
        <v>0</v>
      </c>
      <c r="D41" s="175">
        <f>'[2]24'!D43</f>
        <v>0</v>
      </c>
      <c r="E41" s="175">
        <f>'[2]24'!E43</f>
        <v>0</v>
      </c>
      <c r="F41" s="15">
        <f t="shared" si="6"/>
        <v>84</v>
      </c>
      <c r="G41" s="174">
        <f>'[2]24'!H43</f>
        <v>33</v>
      </c>
      <c r="H41" s="175">
        <f>'[2]24'!I43</f>
        <v>0</v>
      </c>
      <c r="I41" s="175">
        <f>'[2]24'!J43</f>
        <v>0</v>
      </c>
      <c r="J41" s="175">
        <f>'[2]24'!K43</f>
        <v>0</v>
      </c>
      <c r="K41" s="15">
        <f t="shared" si="3"/>
        <v>33</v>
      </c>
      <c r="L41" s="18">
        <f>frq!C41</f>
        <v>1</v>
      </c>
      <c r="M41" s="125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174">
        <f>'[2]24'!B44</f>
        <v>84</v>
      </c>
      <c r="C42" s="175">
        <f>'[2]24'!C44</f>
        <v>0</v>
      </c>
      <c r="D42" s="175">
        <f>'[2]24'!D44</f>
        <v>0</v>
      </c>
      <c r="E42" s="175">
        <f>'[2]24'!E44</f>
        <v>0</v>
      </c>
      <c r="F42" s="15">
        <f t="shared" si="6"/>
        <v>84</v>
      </c>
      <c r="G42" s="174">
        <f>'[2]24'!H44</f>
        <v>32</v>
      </c>
      <c r="H42" s="175">
        <f>'[2]24'!I44</f>
        <v>0</v>
      </c>
      <c r="I42" s="175">
        <f>'[2]24'!J44</f>
        <v>0</v>
      </c>
      <c r="J42" s="175">
        <f>'[2]24'!K44</f>
        <v>0</v>
      </c>
      <c r="K42" s="15">
        <f t="shared" si="3"/>
        <v>32</v>
      </c>
      <c r="L42" s="18">
        <f>frq!C42</f>
        <v>1</v>
      </c>
      <c r="M42" s="125">
        <f t="shared" si="4"/>
        <v>31.6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31.6</v>
      </c>
      <c r="R42" s="18">
        <v>0.4</v>
      </c>
    </row>
    <row r="43" spans="1:18">
      <c r="A43" s="8" t="s">
        <v>85</v>
      </c>
      <c r="B43" s="174">
        <f>'[2]24'!B45</f>
        <v>84</v>
      </c>
      <c r="C43" s="175">
        <f>'[2]24'!C45</f>
        <v>0</v>
      </c>
      <c r="D43" s="175">
        <f>'[2]24'!D45</f>
        <v>0</v>
      </c>
      <c r="E43" s="175">
        <f>'[2]24'!E45</f>
        <v>0</v>
      </c>
      <c r="F43" s="15">
        <f t="shared" si="6"/>
        <v>84</v>
      </c>
      <c r="G43" s="174">
        <f>'[2]24'!H45</f>
        <v>32</v>
      </c>
      <c r="H43" s="175">
        <f>'[2]24'!I45</f>
        <v>0</v>
      </c>
      <c r="I43" s="175">
        <f>'[2]24'!J45</f>
        <v>0</v>
      </c>
      <c r="J43" s="175">
        <f>'[2]24'!K45</f>
        <v>0</v>
      </c>
      <c r="K43" s="15">
        <f t="shared" si="3"/>
        <v>32</v>
      </c>
      <c r="L43" s="18">
        <f>frq!C43</f>
        <v>1</v>
      </c>
      <c r="M43" s="125">
        <f t="shared" si="4"/>
        <v>31.6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31.6</v>
      </c>
      <c r="R43" s="18">
        <v>0.4</v>
      </c>
    </row>
    <row r="44" spans="1:18">
      <c r="A44" s="8" t="s">
        <v>86</v>
      </c>
      <c r="B44" s="174">
        <f>'[2]24'!B46</f>
        <v>84</v>
      </c>
      <c r="C44" s="175">
        <f>'[2]24'!C46</f>
        <v>0</v>
      </c>
      <c r="D44" s="175">
        <f>'[2]24'!D46</f>
        <v>0</v>
      </c>
      <c r="E44" s="175">
        <f>'[2]24'!E46</f>
        <v>0</v>
      </c>
      <c r="F44" s="15">
        <f t="shared" si="6"/>
        <v>84</v>
      </c>
      <c r="G44" s="174">
        <f>'[2]24'!H46</f>
        <v>32</v>
      </c>
      <c r="H44" s="175">
        <f>'[2]24'!I46</f>
        <v>0</v>
      </c>
      <c r="I44" s="175">
        <f>'[2]24'!J46</f>
        <v>0</v>
      </c>
      <c r="J44" s="175">
        <f>'[2]24'!K46</f>
        <v>0</v>
      </c>
      <c r="K44" s="15">
        <f t="shared" si="3"/>
        <v>32</v>
      </c>
      <c r="L44" s="18">
        <f>frq!C44</f>
        <v>1</v>
      </c>
      <c r="M44" s="125">
        <f t="shared" si="4"/>
        <v>31.6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31.6</v>
      </c>
      <c r="R44" s="18">
        <v>0.4</v>
      </c>
    </row>
    <row r="45" spans="1:18">
      <c r="A45" s="8" t="s">
        <v>87</v>
      </c>
      <c r="B45" s="174">
        <f>'[2]24'!B47</f>
        <v>84</v>
      </c>
      <c r="C45" s="175">
        <f>'[2]24'!C47</f>
        <v>0</v>
      </c>
      <c r="D45" s="175">
        <f>'[2]24'!D47</f>
        <v>0</v>
      </c>
      <c r="E45" s="175">
        <f>'[2]24'!E47</f>
        <v>0</v>
      </c>
      <c r="F45" s="15">
        <f t="shared" si="6"/>
        <v>84</v>
      </c>
      <c r="G45" s="174">
        <f>'[2]24'!H47</f>
        <v>32</v>
      </c>
      <c r="H45" s="175">
        <f>'[2]24'!I47</f>
        <v>0</v>
      </c>
      <c r="I45" s="175">
        <f>'[2]24'!J47</f>
        <v>0</v>
      </c>
      <c r="J45" s="175">
        <f>'[2]24'!K47</f>
        <v>0</v>
      </c>
      <c r="K45" s="15">
        <f t="shared" si="3"/>
        <v>32</v>
      </c>
      <c r="L45" s="18">
        <f>frq!C45</f>
        <v>1</v>
      </c>
      <c r="M45" s="125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</row>
    <row r="46" spans="1:18">
      <c r="A46" s="8" t="s">
        <v>88</v>
      </c>
      <c r="B46" s="174">
        <f>'[2]24'!B48</f>
        <v>84</v>
      </c>
      <c r="C46" s="175">
        <f>'[2]24'!C48</f>
        <v>0</v>
      </c>
      <c r="D46" s="175">
        <f>'[2]24'!D48</f>
        <v>0</v>
      </c>
      <c r="E46" s="175">
        <f>'[2]24'!E48</f>
        <v>0</v>
      </c>
      <c r="F46" s="15">
        <f t="shared" si="6"/>
        <v>84</v>
      </c>
      <c r="G46" s="174">
        <f>'[2]24'!H48</f>
        <v>32</v>
      </c>
      <c r="H46" s="175">
        <f>'[2]24'!I48</f>
        <v>0</v>
      </c>
      <c r="I46" s="175">
        <f>'[2]24'!J48</f>
        <v>0</v>
      </c>
      <c r="J46" s="175">
        <f>'[2]24'!K48</f>
        <v>0</v>
      </c>
      <c r="K46" s="15">
        <f t="shared" si="3"/>
        <v>32</v>
      </c>
      <c r="L46" s="18">
        <f>frq!C46</f>
        <v>1</v>
      </c>
      <c r="M46" s="125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</row>
    <row r="47" spans="1:18">
      <c r="A47" s="8" t="s">
        <v>89</v>
      </c>
      <c r="B47" s="174">
        <f>'[2]24'!B49</f>
        <v>84</v>
      </c>
      <c r="C47" s="175">
        <f>'[2]24'!C49</f>
        <v>0</v>
      </c>
      <c r="D47" s="175">
        <f>'[2]24'!D49</f>
        <v>0</v>
      </c>
      <c r="E47" s="175">
        <f>'[2]24'!E49</f>
        <v>0</v>
      </c>
      <c r="F47" s="15">
        <f t="shared" si="6"/>
        <v>84</v>
      </c>
      <c r="G47" s="174">
        <f>'[2]24'!H49</f>
        <v>32</v>
      </c>
      <c r="H47" s="175">
        <f>'[2]24'!I49</f>
        <v>0</v>
      </c>
      <c r="I47" s="175">
        <f>'[2]24'!J49</f>
        <v>0</v>
      </c>
      <c r="J47" s="175">
        <f>'[2]24'!K49</f>
        <v>0</v>
      </c>
      <c r="K47" s="15">
        <f t="shared" si="3"/>
        <v>32</v>
      </c>
      <c r="L47" s="18">
        <f>frq!C47</f>
        <v>1</v>
      </c>
      <c r="M47" s="125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</row>
    <row r="48" spans="1:18">
      <c r="A48" s="8" t="s">
        <v>90</v>
      </c>
      <c r="B48" s="174">
        <f>'[2]24'!B50</f>
        <v>84</v>
      </c>
      <c r="C48" s="175">
        <f>'[2]24'!C50</f>
        <v>0</v>
      </c>
      <c r="D48" s="175">
        <f>'[2]24'!D50</f>
        <v>0</v>
      </c>
      <c r="E48" s="175">
        <f>'[2]24'!E50</f>
        <v>0</v>
      </c>
      <c r="F48" s="15">
        <f t="shared" si="6"/>
        <v>84</v>
      </c>
      <c r="G48" s="174">
        <f>'[2]24'!H50</f>
        <v>32</v>
      </c>
      <c r="H48" s="175">
        <f>'[2]24'!I50</f>
        <v>0</v>
      </c>
      <c r="I48" s="175">
        <f>'[2]24'!J50</f>
        <v>0</v>
      </c>
      <c r="J48" s="175">
        <f>'[2]24'!K50</f>
        <v>0</v>
      </c>
      <c r="K48" s="15">
        <f t="shared" si="3"/>
        <v>32</v>
      </c>
      <c r="L48" s="18">
        <f>frq!C48</f>
        <v>1</v>
      </c>
      <c r="M48" s="125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</row>
    <row r="49" spans="1:18">
      <c r="A49" s="8" t="s">
        <v>91</v>
      </c>
      <c r="B49" s="174">
        <f>'[2]24'!B51</f>
        <v>84</v>
      </c>
      <c r="C49" s="175">
        <f>'[2]24'!C51</f>
        <v>0</v>
      </c>
      <c r="D49" s="175">
        <f>'[2]24'!D51</f>
        <v>0</v>
      </c>
      <c r="E49" s="175">
        <f>'[2]24'!E51</f>
        <v>0</v>
      </c>
      <c r="F49" s="15">
        <f t="shared" si="6"/>
        <v>84</v>
      </c>
      <c r="G49" s="174">
        <f>'[2]24'!H51</f>
        <v>32</v>
      </c>
      <c r="H49" s="175">
        <f>'[2]24'!I51</f>
        <v>0</v>
      </c>
      <c r="I49" s="175">
        <f>'[2]24'!J51</f>
        <v>0</v>
      </c>
      <c r="J49" s="175">
        <f>'[2]24'!K51</f>
        <v>0</v>
      </c>
      <c r="K49" s="15">
        <f t="shared" si="3"/>
        <v>32</v>
      </c>
      <c r="L49" s="18">
        <f>frq!C49</f>
        <v>1</v>
      </c>
      <c r="M49" s="125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174">
        <f>'[2]24'!B52</f>
        <v>84</v>
      </c>
      <c r="C50" s="175">
        <f>'[2]24'!C52</f>
        <v>0</v>
      </c>
      <c r="D50" s="175">
        <f>'[2]24'!D52</f>
        <v>0</v>
      </c>
      <c r="E50" s="175">
        <f>'[2]24'!E52</f>
        <v>0</v>
      </c>
      <c r="F50" s="15">
        <f t="shared" si="6"/>
        <v>84</v>
      </c>
      <c r="G50" s="174">
        <f>'[2]24'!H52</f>
        <v>32</v>
      </c>
      <c r="H50" s="175">
        <f>'[2]24'!I52</f>
        <v>0</v>
      </c>
      <c r="I50" s="175">
        <f>'[2]24'!J52</f>
        <v>0</v>
      </c>
      <c r="J50" s="175">
        <f>'[2]24'!K52</f>
        <v>0</v>
      </c>
      <c r="K50" s="15">
        <f t="shared" si="3"/>
        <v>32</v>
      </c>
      <c r="L50" s="18">
        <f>frq!C50</f>
        <v>1</v>
      </c>
      <c r="M50" s="125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174">
        <f>'[2]24'!B53</f>
        <v>84</v>
      </c>
      <c r="C51" s="175">
        <f>'[2]24'!C53</f>
        <v>0</v>
      </c>
      <c r="D51" s="175">
        <f>'[2]24'!D53</f>
        <v>0</v>
      </c>
      <c r="E51" s="175">
        <f>'[2]24'!E53</f>
        <v>0</v>
      </c>
      <c r="F51" s="15">
        <f t="shared" si="6"/>
        <v>84</v>
      </c>
      <c r="G51" s="174">
        <f>'[2]24'!H53</f>
        <v>32</v>
      </c>
      <c r="H51" s="175">
        <f>'[2]24'!I53</f>
        <v>0</v>
      </c>
      <c r="I51" s="175">
        <f>'[2]24'!J53</f>
        <v>0</v>
      </c>
      <c r="J51" s="175">
        <f>'[2]24'!K53</f>
        <v>0</v>
      </c>
      <c r="K51" s="15">
        <f t="shared" si="3"/>
        <v>32</v>
      </c>
      <c r="L51" s="18">
        <f>frq!C51</f>
        <v>1</v>
      </c>
      <c r="M51" s="125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</row>
    <row r="52" spans="1:18">
      <c r="A52" s="8" t="s">
        <v>94</v>
      </c>
      <c r="B52" s="174">
        <f>'[2]24'!B54</f>
        <v>84</v>
      </c>
      <c r="C52" s="175">
        <f>'[2]24'!C54</f>
        <v>0</v>
      </c>
      <c r="D52" s="175">
        <f>'[2]24'!D54</f>
        <v>0</v>
      </c>
      <c r="E52" s="175">
        <f>'[2]24'!E54</f>
        <v>0</v>
      </c>
      <c r="F52" s="15">
        <f t="shared" si="6"/>
        <v>84</v>
      </c>
      <c r="G52" s="174">
        <f>'[2]24'!H54</f>
        <v>32</v>
      </c>
      <c r="H52" s="175">
        <f>'[2]24'!I54</f>
        <v>0</v>
      </c>
      <c r="I52" s="175">
        <f>'[2]24'!J54</f>
        <v>0</v>
      </c>
      <c r="J52" s="175">
        <f>'[2]24'!K54</f>
        <v>0</v>
      </c>
      <c r="K52" s="15">
        <f t="shared" si="3"/>
        <v>32</v>
      </c>
      <c r="L52" s="18">
        <f>frq!C52</f>
        <v>1</v>
      </c>
      <c r="M52" s="125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</row>
    <row r="53" spans="1:18">
      <c r="A53" s="8" t="s">
        <v>95</v>
      </c>
      <c r="B53" s="174">
        <f>'[2]24'!B55</f>
        <v>84</v>
      </c>
      <c r="C53" s="175">
        <f>'[2]24'!C55</f>
        <v>0</v>
      </c>
      <c r="D53" s="175">
        <f>'[2]24'!D55</f>
        <v>0</v>
      </c>
      <c r="E53" s="175">
        <f>'[2]24'!E55</f>
        <v>0</v>
      </c>
      <c r="F53" s="15">
        <f t="shared" si="6"/>
        <v>84</v>
      </c>
      <c r="G53" s="174">
        <f>'[2]24'!H55</f>
        <v>32</v>
      </c>
      <c r="H53" s="175">
        <f>'[2]24'!I55</f>
        <v>0</v>
      </c>
      <c r="I53" s="175">
        <f>'[2]24'!J55</f>
        <v>0</v>
      </c>
      <c r="J53" s="175">
        <f>'[2]24'!K55</f>
        <v>0</v>
      </c>
      <c r="K53" s="15">
        <f t="shared" si="3"/>
        <v>32</v>
      </c>
      <c r="L53" s="18">
        <f>frq!C53</f>
        <v>1</v>
      </c>
      <c r="M53" s="125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</row>
    <row r="54" spans="1:18">
      <c r="A54" s="8" t="s">
        <v>96</v>
      </c>
      <c r="B54" s="174">
        <f>'[2]24'!B56</f>
        <v>84</v>
      </c>
      <c r="C54" s="175">
        <f>'[2]24'!C56</f>
        <v>0</v>
      </c>
      <c r="D54" s="175">
        <f>'[2]24'!D56</f>
        <v>0</v>
      </c>
      <c r="E54" s="175">
        <f>'[2]24'!E56</f>
        <v>0</v>
      </c>
      <c r="F54" s="15">
        <f t="shared" si="6"/>
        <v>84</v>
      </c>
      <c r="G54" s="174">
        <f>'[2]24'!H56</f>
        <v>32</v>
      </c>
      <c r="H54" s="175">
        <f>'[2]24'!I56</f>
        <v>0</v>
      </c>
      <c r="I54" s="175">
        <f>'[2]24'!J56</f>
        <v>0</v>
      </c>
      <c r="J54" s="175">
        <f>'[2]24'!K56</f>
        <v>0</v>
      </c>
      <c r="K54" s="15">
        <f t="shared" si="3"/>
        <v>32</v>
      </c>
      <c r="L54" s="18">
        <f>frq!C54</f>
        <v>1</v>
      </c>
      <c r="M54" s="125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174">
        <f>'[2]24'!B57</f>
        <v>84</v>
      </c>
      <c r="C55" s="175">
        <f>'[2]24'!C57</f>
        <v>0</v>
      </c>
      <c r="D55" s="175">
        <f>'[2]24'!D57</f>
        <v>0</v>
      </c>
      <c r="E55" s="175">
        <f>'[2]24'!E57</f>
        <v>0</v>
      </c>
      <c r="F55" s="15">
        <f t="shared" si="6"/>
        <v>84</v>
      </c>
      <c r="G55" s="174">
        <f>'[2]24'!H57</f>
        <v>32</v>
      </c>
      <c r="H55" s="175">
        <f>'[2]24'!I57</f>
        <v>0</v>
      </c>
      <c r="I55" s="175">
        <f>'[2]24'!J57</f>
        <v>0</v>
      </c>
      <c r="J55" s="175">
        <f>'[2]24'!K57</f>
        <v>0</v>
      </c>
      <c r="K55" s="15">
        <f t="shared" si="3"/>
        <v>32</v>
      </c>
      <c r="L55" s="18">
        <f>frq!C55</f>
        <v>1</v>
      </c>
      <c r="M55" s="125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174">
        <f>'[2]24'!B58</f>
        <v>84</v>
      </c>
      <c r="C56" s="175">
        <f>'[2]24'!C58</f>
        <v>0</v>
      </c>
      <c r="D56" s="175">
        <f>'[2]24'!D58</f>
        <v>0</v>
      </c>
      <c r="E56" s="175">
        <f>'[2]24'!E58</f>
        <v>0</v>
      </c>
      <c r="F56" s="15">
        <f t="shared" si="6"/>
        <v>84</v>
      </c>
      <c r="G56" s="174">
        <f>'[2]24'!H58</f>
        <v>32</v>
      </c>
      <c r="H56" s="175">
        <f>'[2]24'!I58</f>
        <v>0</v>
      </c>
      <c r="I56" s="175">
        <f>'[2]24'!J58</f>
        <v>0</v>
      </c>
      <c r="J56" s="175">
        <f>'[2]24'!K58</f>
        <v>0</v>
      </c>
      <c r="K56" s="15">
        <f t="shared" si="3"/>
        <v>32</v>
      </c>
      <c r="L56" s="18">
        <f>frq!C56</f>
        <v>1</v>
      </c>
      <c r="M56" s="125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174">
        <f>'[2]24'!B59</f>
        <v>84</v>
      </c>
      <c r="C57" s="175">
        <f>'[2]24'!C59</f>
        <v>0</v>
      </c>
      <c r="D57" s="175">
        <f>'[2]24'!D59</f>
        <v>0</v>
      </c>
      <c r="E57" s="175">
        <f>'[2]24'!E59</f>
        <v>0</v>
      </c>
      <c r="F57" s="15">
        <f t="shared" si="6"/>
        <v>84</v>
      </c>
      <c r="G57" s="174">
        <f>'[2]24'!H59</f>
        <v>33</v>
      </c>
      <c r="H57" s="175">
        <f>'[2]24'!I59</f>
        <v>0</v>
      </c>
      <c r="I57" s="175">
        <f>'[2]24'!J59</f>
        <v>0</v>
      </c>
      <c r="J57" s="175">
        <f>'[2]24'!K59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74">
        <f>'[2]24'!B60</f>
        <v>84</v>
      </c>
      <c r="C58" s="175">
        <f>'[2]24'!C60</f>
        <v>0</v>
      </c>
      <c r="D58" s="175">
        <f>'[2]24'!D60</f>
        <v>0</v>
      </c>
      <c r="E58" s="175">
        <f>'[2]24'!E60</f>
        <v>0</v>
      </c>
      <c r="F58" s="15">
        <f t="shared" si="6"/>
        <v>84</v>
      </c>
      <c r="G58" s="174">
        <f>'[2]24'!H60</f>
        <v>33</v>
      </c>
      <c r="H58" s="175">
        <f>'[2]24'!I60</f>
        <v>0</v>
      </c>
      <c r="I58" s="175">
        <f>'[2]24'!J60</f>
        <v>0</v>
      </c>
      <c r="J58" s="175">
        <f>'[2]24'!K60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74">
        <f>'[2]24'!B61</f>
        <v>84</v>
      </c>
      <c r="C59" s="175">
        <f>'[2]24'!C61</f>
        <v>0</v>
      </c>
      <c r="D59" s="175">
        <f>'[2]24'!D61</f>
        <v>0</v>
      </c>
      <c r="E59" s="175">
        <f>'[2]24'!E61</f>
        <v>0</v>
      </c>
      <c r="F59" s="15">
        <f t="shared" si="6"/>
        <v>84</v>
      </c>
      <c r="G59" s="174">
        <f>'[2]24'!H61</f>
        <v>33</v>
      </c>
      <c r="H59" s="175">
        <f>'[2]24'!I61</f>
        <v>0</v>
      </c>
      <c r="I59" s="175">
        <f>'[2]24'!J61</f>
        <v>0</v>
      </c>
      <c r="J59" s="175">
        <f>'[2]24'!K61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174">
        <f>'[2]24'!B62</f>
        <v>84</v>
      </c>
      <c r="C60" s="175">
        <f>'[2]24'!C62</f>
        <v>0</v>
      </c>
      <c r="D60" s="175">
        <f>'[2]24'!D62</f>
        <v>0</v>
      </c>
      <c r="E60" s="175">
        <f>'[2]24'!E62</f>
        <v>0</v>
      </c>
      <c r="F60" s="15">
        <f t="shared" si="6"/>
        <v>84</v>
      </c>
      <c r="G60" s="174">
        <f>'[2]24'!H62</f>
        <v>33</v>
      </c>
      <c r="H60" s="175">
        <f>'[2]24'!I62</f>
        <v>0</v>
      </c>
      <c r="I60" s="175">
        <f>'[2]24'!J62</f>
        <v>0</v>
      </c>
      <c r="J60" s="175">
        <f>'[2]24'!K62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174">
        <f>'[2]24'!B63</f>
        <v>84</v>
      </c>
      <c r="C61" s="175">
        <f>'[2]24'!C63</f>
        <v>0</v>
      </c>
      <c r="D61" s="175">
        <f>'[2]24'!D63</f>
        <v>0</v>
      </c>
      <c r="E61" s="175">
        <f>'[2]24'!E63</f>
        <v>0</v>
      </c>
      <c r="F61" s="15">
        <f t="shared" si="6"/>
        <v>84</v>
      </c>
      <c r="G61" s="174">
        <f>'[2]24'!H63</f>
        <v>33</v>
      </c>
      <c r="H61" s="175">
        <f>'[2]24'!I63</f>
        <v>0</v>
      </c>
      <c r="I61" s="175">
        <f>'[2]24'!J63</f>
        <v>0</v>
      </c>
      <c r="J61" s="175">
        <f>'[2]24'!K63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174">
        <f>'[2]24'!B64</f>
        <v>84</v>
      </c>
      <c r="C62" s="175">
        <f>'[2]24'!C64</f>
        <v>0</v>
      </c>
      <c r="D62" s="175">
        <f>'[2]24'!D64</f>
        <v>0</v>
      </c>
      <c r="E62" s="175">
        <f>'[2]24'!E64</f>
        <v>0</v>
      </c>
      <c r="F62" s="15">
        <f t="shared" si="6"/>
        <v>84</v>
      </c>
      <c r="G62" s="174">
        <f>'[2]24'!H64</f>
        <v>33</v>
      </c>
      <c r="H62" s="175">
        <f>'[2]24'!I64</f>
        <v>0</v>
      </c>
      <c r="I62" s="175">
        <f>'[2]24'!J64</f>
        <v>0</v>
      </c>
      <c r="J62" s="175">
        <f>'[2]24'!K64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174">
        <f>'[2]24'!B65</f>
        <v>84</v>
      </c>
      <c r="C63" s="175">
        <f>'[2]24'!C65</f>
        <v>0</v>
      </c>
      <c r="D63" s="175">
        <f>'[2]24'!D65</f>
        <v>0</v>
      </c>
      <c r="E63" s="175">
        <f>'[2]24'!E65</f>
        <v>0</v>
      </c>
      <c r="F63" s="15">
        <f t="shared" si="6"/>
        <v>84</v>
      </c>
      <c r="G63" s="174">
        <f>'[2]24'!H65</f>
        <v>33</v>
      </c>
      <c r="H63" s="175">
        <f>'[2]24'!I65</f>
        <v>0</v>
      </c>
      <c r="I63" s="175">
        <f>'[2]24'!J65</f>
        <v>0</v>
      </c>
      <c r="J63" s="175">
        <f>'[2]24'!K65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174">
        <f>'[2]24'!B66</f>
        <v>84</v>
      </c>
      <c r="C64" s="175">
        <f>'[2]24'!C66</f>
        <v>0</v>
      </c>
      <c r="D64" s="175">
        <f>'[2]24'!D66</f>
        <v>0</v>
      </c>
      <c r="E64" s="175">
        <f>'[2]24'!E66</f>
        <v>0</v>
      </c>
      <c r="F64" s="15">
        <f t="shared" si="6"/>
        <v>84</v>
      </c>
      <c r="G64" s="174">
        <f>'[2]24'!H66</f>
        <v>33</v>
      </c>
      <c r="H64" s="175">
        <f>'[2]24'!I66</f>
        <v>0</v>
      </c>
      <c r="I64" s="175">
        <f>'[2]24'!J66</f>
        <v>0</v>
      </c>
      <c r="J64" s="175">
        <f>'[2]24'!K66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174">
        <f>'[2]24'!B67</f>
        <v>84</v>
      </c>
      <c r="C65" s="175">
        <f>'[2]24'!C67</f>
        <v>0</v>
      </c>
      <c r="D65" s="175">
        <f>'[2]24'!D67</f>
        <v>0</v>
      </c>
      <c r="E65" s="175">
        <f>'[2]24'!E67</f>
        <v>0</v>
      </c>
      <c r="F65" s="15">
        <f t="shared" si="6"/>
        <v>84</v>
      </c>
      <c r="G65" s="174">
        <f>'[2]24'!H67</f>
        <v>33</v>
      </c>
      <c r="H65" s="175">
        <f>'[2]24'!I67</f>
        <v>0</v>
      </c>
      <c r="I65" s="175">
        <f>'[2]24'!J67</f>
        <v>0</v>
      </c>
      <c r="J65" s="175">
        <f>'[2]24'!K67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174">
        <f>'[2]24'!B68</f>
        <v>84</v>
      </c>
      <c r="C66" s="175">
        <f>'[2]24'!C68</f>
        <v>0</v>
      </c>
      <c r="D66" s="175">
        <f>'[2]24'!D68</f>
        <v>0</v>
      </c>
      <c r="E66" s="175">
        <f>'[2]24'!E68</f>
        <v>0</v>
      </c>
      <c r="F66" s="15">
        <f t="shared" si="6"/>
        <v>84</v>
      </c>
      <c r="G66" s="174">
        <f>'[2]24'!H68</f>
        <v>33</v>
      </c>
      <c r="H66" s="175">
        <f>'[2]24'!I68</f>
        <v>0</v>
      </c>
      <c r="I66" s="175">
        <f>'[2]24'!J68</f>
        <v>0</v>
      </c>
      <c r="J66" s="175">
        <f>'[2]24'!K68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174">
        <f>'[2]24'!B69</f>
        <v>84</v>
      </c>
      <c r="C67" s="175">
        <f>'[2]24'!C69</f>
        <v>0</v>
      </c>
      <c r="D67" s="175">
        <f>'[2]24'!D69</f>
        <v>0</v>
      </c>
      <c r="E67" s="175">
        <f>'[2]24'!E69</f>
        <v>0</v>
      </c>
      <c r="F67" s="15">
        <f t="shared" si="6"/>
        <v>84</v>
      </c>
      <c r="G67" s="174">
        <f>'[2]24'!H69</f>
        <v>33</v>
      </c>
      <c r="H67" s="175">
        <f>'[2]24'!I69</f>
        <v>0</v>
      </c>
      <c r="I67" s="175">
        <f>'[2]24'!J69</f>
        <v>0</v>
      </c>
      <c r="J67" s="175">
        <f>'[2]24'!K69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174">
        <f>'[2]24'!B70</f>
        <v>84</v>
      </c>
      <c r="C68" s="175">
        <f>'[2]24'!C70</f>
        <v>0</v>
      </c>
      <c r="D68" s="175">
        <f>'[2]24'!D70</f>
        <v>0</v>
      </c>
      <c r="E68" s="175">
        <f>'[2]24'!E70</f>
        <v>0</v>
      </c>
      <c r="F68" s="15">
        <f t="shared" si="6"/>
        <v>84</v>
      </c>
      <c r="G68" s="174">
        <f>'[2]24'!H70</f>
        <v>33</v>
      </c>
      <c r="H68" s="175">
        <f>'[2]24'!I70</f>
        <v>0</v>
      </c>
      <c r="I68" s="175">
        <f>'[2]24'!J70</f>
        <v>0</v>
      </c>
      <c r="J68" s="175">
        <f>'[2]24'!K70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174">
        <f>'[2]24'!B71</f>
        <v>84</v>
      </c>
      <c r="C69" s="175">
        <f>'[2]24'!C71</f>
        <v>0</v>
      </c>
      <c r="D69" s="175">
        <f>'[2]24'!D71</f>
        <v>0</v>
      </c>
      <c r="E69" s="175">
        <f>'[2]24'!E71</f>
        <v>0</v>
      </c>
      <c r="F69" s="15">
        <f t="shared" ref="F69:F98" si="16">SUM(B69:E69)</f>
        <v>84</v>
      </c>
      <c r="G69" s="174">
        <f>'[2]24'!H71</f>
        <v>33</v>
      </c>
      <c r="H69" s="175">
        <f>'[2]24'!I71</f>
        <v>0</v>
      </c>
      <c r="I69" s="175">
        <f>'[2]24'!J71</f>
        <v>0</v>
      </c>
      <c r="J69" s="175">
        <f>'[2]24'!K71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174">
        <f>'[2]24'!B72</f>
        <v>84</v>
      </c>
      <c r="C70" s="175">
        <f>'[2]24'!C72</f>
        <v>0</v>
      </c>
      <c r="D70" s="175">
        <f>'[2]24'!D72</f>
        <v>0</v>
      </c>
      <c r="E70" s="175">
        <f>'[2]24'!E72</f>
        <v>0</v>
      </c>
      <c r="F70" s="15">
        <f t="shared" si="16"/>
        <v>84</v>
      </c>
      <c r="G70" s="174">
        <f>'[2]24'!H72</f>
        <v>33</v>
      </c>
      <c r="H70" s="175">
        <f>'[2]24'!I72</f>
        <v>0</v>
      </c>
      <c r="I70" s="175">
        <f>'[2]24'!J72</f>
        <v>0</v>
      </c>
      <c r="J70" s="175">
        <f>'[2]24'!K72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174">
        <f>'[2]24'!B73</f>
        <v>84</v>
      </c>
      <c r="C71" s="175">
        <f>'[2]24'!C73</f>
        <v>0</v>
      </c>
      <c r="D71" s="175">
        <f>'[2]24'!D73</f>
        <v>0</v>
      </c>
      <c r="E71" s="175">
        <f>'[2]24'!E73</f>
        <v>0</v>
      </c>
      <c r="F71" s="15">
        <f t="shared" si="16"/>
        <v>84</v>
      </c>
      <c r="G71" s="174">
        <f>'[2]24'!H73</f>
        <v>33</v>
      </c>
      <c r="H71" s="175">
        <f>'[2]24'!I73</f>
        <v>0</v>
      </c>
      <c r="I71" s="175">
        <f>'[2]24'!J73</f>
        <v>0</v>
      </c>
      <c r="J71" s="175">
        <f>'[2]24'!K73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174">
        <f>'[2]24'!B74</f>
        <v>84</v>
      </c>
      <c r="C72" s="175">
        <f>'[2]24'!C74</f>
        <v>0</v>
      </c>
      <c r="D72" s="175">
        <f>'[2]24'!D74</f>
        <v>0</v>
      </c>
      <c r="E72" s="175">
        <f>'[2]24'!E74</f>
        <v>0</v>
      </c>
      <c r="F72" s="15">
        <f t="shared" si="16"/>
        <v>84</v>
      </c>
      <c r="G72" s="174">
        <f>'[2]24'!H74</f>
        <v>33</v>
      </c>
      <c r="H72" s="175">
        <f>'[2]24'!I74</f>
        <v>0</v>
      </c>
      <c r="I72" s="175">
        <f>'[2]24'!J74</f>
        <v>0</v>
      </c>
      <c r="J72" s="175">
        <f>'[2]24'!K74</f>
        <v>0</v>
      </c>
      <c r="K72" s="15">
        <f t="shared" si="13"/>
        <v>33</v>
      </c>
      <c r="L72" s="18">
        <f>frq!C72</f>
        <v>1</v>
      </c>
      <c r="M72" s="125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174">
        <f>'[2]24'!B75</f>
        <v>84</v>
      </c>
      <c r="C73" s="175">
        <f>'[2]24'!C75</f>
        <v>0</v>
      </c>
      <c r="D73" s="175">
        <f>'[2]24'!D75</f>
        <v>0</v>
      </c>
      <c r="E73" s="175">
        <f>'[2]24'!E75</f>
        <v>0</v>
      </c>
      <c r="F73" s="15">
        <f t="shared" si="16"/>
        <v>84</v>
      </c>
      <c r="G73" s="174">
        <f>'[2]24'!H75</f>
        <v>33</v>
      </c>
      <c r="H73" s="175">
        <f>'[2]24'!I75</f>
        <v>0</v>
      </c>
      <c r="I73" s="175">
        <f>'[2]24'!J75</f>
        <v>0</v>
      </c>
      <c r="J73" s="175">
        <f>'[2]24'!K75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174">
        <f>'[2]24'!B76</f>
        <v>84</v>
      </c>
      <c r="C74" s="175">
        <f>'[2]24'!C76</f>
        <v>0</v>
      </c>
      <c r="D74" s="175">
        <f>'[2]24'!D76</f>
        <v>0</v>
      </c>
      <c r="E74" s="175">
        <f>'[2]24'!E76</f>
        <v>0</v>
      </c>
      <c r="F74" s="15">
        <f t="shared" si="16"/>
        <v>84</v>
      </c>
      <c r="G74" s="174">
        <f>'[2]24'!H76</f>
        <v>33</v>
      </c>
      <c r="H74" s="175">
        <f>'[2]24'!I76</f>
        <v>0</v>
      </c>
      <c r="I74" s="175">
        <f>'[2]24'!J76</f>
        <v>0</v>
      </c>
      <c r="J74" s="175">
        <f>'[2]24'!K76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174">
        <f>'[2]24'!B77</f>
        <v>84</v>
      </c>
      <c r="C75" s="175">
        <f>'[2]24'!C77</f>
        <v>0</v>
      </c>
      <c r="D75" s="175">
        <f>'[2]24'!D77</f>
        <v>0</v>
      </c>
      <c r="E75" s="175">
        <f>'[2]24'!E77</f>
        <v>0</v>
      </c>
      <c r="F75" s="15">
        <f t="shared" si="16"/>
        <v>84</v>
      </c>
      <c r="G75" s="174">
        <f>'[2]24'!H77</f>
        <v>33</v>
      </c>
      <c r="H75" s="175">
        <f>'[2]24'!I77</f>
        <v>0</v>
      </c>
      <c r="I75" s="175">
        <f>'[2]24'!J77</f>
        <v>0</v>
      </c>
      <c r="J75" s="175">
        <f>'[2]24'!K77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74">
        <f>'[2]24'!B78</f>
        <v>84</v>
      </c>
      <c r="C76" s="175">
        <f>'[2]24'!C78</f>
        <v>0</v>
      </c>
      <c r="D76" s="175">
        <f>'[2]24'!D78</f>
        <v>0</v>
      </c>
      <c r="E76" s="175">
        <f>'[2]24'!E78</f>
        <v>0</v>
      </c>
      <c r="F76" s="15">
        <f t="shared" si="16"/>
        <v>84</v>
      </c>
      <c r="G76" s="174">
        <f>'[2]24'!H78</f>
        <v>33</v>
      </c>
      <c r="H76" s="175">
        <f>'[2]24'!I78</f>
        <v>0</v>
      </c>
      <c r="I76" s="175">
        <f>'[2]24'!J78</f>
        <v>0</v>
      </c>
      <c r="J76" s="175">
        <f>'[2]24'!K78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74">
        <f>'[2]24'!B79</f>
        <v>84</v>
      </c>
      <c r="C77" s="175">
        <f>'[2]24'!C79</f>
        <v>0</v>
      </c>
      <c r="D77" s="175">
        <f>'[2]24'!D79</f>
        <v>0</v>
      </c>
      <c r="E77" s="175">
        <f>'[2]24'!E79</f>
        <v>0</v>
      </c>
      <c r="F77" s="15">
        <f t="shared" si="16"/>
        <v>84</v>
      </c>
      <c r="G77" s="174">
        <f>'[2]24'!H79</f>
        <v>33</v>
      </c>
      <c r="H77" s="175">
        <f>'[2]24'!I79</f>
        <v>0</v>
      </c>
      <c r="I77" s="175">
        <f>'[2]24'!J79</f>
        <v>0</v>
      </c>
      <c r="J77" s="175">
        <f>'[2]24'!K79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74">
        <f>'[2]24'!B80</f>
        <v>84</v>
      </c>
      <c r="C78" s="175">
        <f>'[2]24'!C80</f>
        <v>0</v>
      </c>
      <c r="D78" s="175">
        <f>'[2]24'!D80</f>
        <v>0</v>
      </c>
      <c r="E78" s="175">
        <f>'[2]24'!E80</f>
        <v>0</v>
      </c>
      <c r="F78" s="15">
        <f t="shared" si="16"/>
        <v>84</v>
      </c>
      <c r="G78" s="174">
        <f>'[2]24'!H80</f>
        <v>33</v>
      </c>
      <c r="H78" s="175">
        <f>'[2]24'!I80</f>
        <v>0</v>
      </c>
      <c r="I78" s="175">
        <f>'[2]24'!J80</f>
        <v>0</v>
      </c>
      <c r="J78" s="175">
        <f>'[2]24'!K80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74">
        <f>'[2]24'!B81</f>
        <v>84</v>
      </c>
      <c r="C79" s="175">
        <f>'[2]24'!C81</f>
        <v>0</v>
      </c>
      <c r="D79" s="175">
        <f>'[2]24'!D81</f>
        <v>0</v>
      </c>
      <c r="E79" s="175">
        <f>'[2]24'!E81</f>
        <v>0</v>
      </c>
      <c r="F79" s="15">
        <f t="shared" si="16"/>
        <v>84</v>
      </c>
      <c r="G79" s="174">
        <f>'[2]24'!H81</f>
        <v>33</v>
      </c>
      <c r="H79" s="175">
        <f>'[2]24'!I81</f>
        <v>0</v>
      </c>
      <c r="I79" s="175">
        <f>'[2]24'!J81</f>
        <v>0</v>
      </c>
      <c r="J79" s="175">
        <f>'[2]24'!K81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74">
        <f>'[2]24'!B82</f>
        <v>84</v>
      </c>
      <c r="C80" s="175">
        <f>'[2]24'!C82</f>
        <v>0</v>
      </c>
      <c r="D80" s="175">
        <f>'[2]24'!D82</f>
        <v>0</v>
      </c>
      <c r="E80" s="175">
        <f>'[2]24'!E82</f>
        <v>0</v>
      </c>
      <c r="F80" s="15">
        <f t="shared" si="16"/>
        <v>84</v>
      </c>
      <c r="G80" s="174">
        <f>'[2]24'!H82</f>
        <v>33</v>
      </c>
      <c r="H80" s="175">
        <f>'[2]24'!I82</f>
        <v>0</v>
      </c>
      <c r="I80" s="175">
        <f>'[2]24'!J82</f>
        <v>0</v>
      </c>
      <c r="J80" s="175">
        <f>'[2]24'!K82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74">
        <f>'[2]24'!B83</f>
        <v>84</v>
      </c>
      <c r="C81" s="175">
        <f>'[2]24'!C83</f>
        <v>0</v>
      </c>
      <c r="D81" s="175">
        <f>'[2]24'!D83</f>
        <v>0</v>
      </c>
      <c r="E81" s="175">
        <f>'[2]24'!E83</f>
        <v>0</v>
      </c>
      <c r="F81" s="15">
        <f t="shared" si="16"/>
        <v>84</v>
      </c>
      <c r="G81" s="174">
        <f>'[2]24'!H83</f>
        <v>33</v>
      </c>
      <c r="H81" s="175">
        <f>'[2]24'!I83</f>
        <v>0</v>
      </c>
      <c r="I81" s="175">
        <f>'[2]24'!J83</f>
        <v>0</v>
      </c>
      <c r="J81" s="175">
        <f>'[2]24'!K83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74">
        <f>'[2]24'!B84</f>
        <v>84</v>
      </c>
      <c r="C82" s="175">
        <f>'[2]24'!C84</f>
        <v>0</v>
      </c>
      <c r="D82" s="175">
        <f>'[2]24'!D84</f>
        <v>0</v>
      </c>
      <c r="E82" s="175">
        <f>'[2]24'!E84</f>
        <v>0</v>
      </c>
      <c r="F82" s="15">
        <f t="shared" si="16"/>
        <v>84</v>
      </c>
      <c r="G82" s="174">
        <f>'[2]24'!H84</f>
        <v>33</v>
      </c>
      <c r="H82" s="175">
        <f>'[2]24'!I84</f>
        <v>0</v>
      </c>
      <c r="I82" s="175">
        <f>'[2]24'!J84</f>
        <v>0</v>
      </c>
      <c r="J82" s="175">
        <f>'[2]24'!K84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74">
        <f>'[2]24'!B85</f>
        <v>84</v>
      </c>
      <c r="C83" s="175">
        <f>'[2]24'!C85</f>
        <v>0</v>
      </c>
      <c r="D83" s="175">
        <f>'[2]24'!D85</f>
        <v>0</v>
      </c>
      <c r="E83" s="175">
        <f>'[2]24'!E85</f>
        <v>0</v>
      </c>
      <c r="F83" s="15">
        <f t="shared" si="16"/>
        <v>84</v>
      </c>
      <c r="G83" s="174">
        <f>'[2]24'!H85</f>
        <v>33</v>
      </c>
      <c r="H83" s="175">
        <f>'[2]24'!I85</f>
        <v>0</v>
      </c>
      <c r="I83" s="175">
        <f>'[2]24'!J85</f>
        <v>0</v>
      </c>
      <c r="J83" s="175">
        <f>'[2]24'!K85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4">
        <f>'[2]24'!B86</f>
        <v>84</v>
      </c>
      <c r="C84" s="175">
        <f>'[2]24'!C86</f>
        <v>0</v>
      </c>
      <c r="D84" s="175">
        <f>'[2]24'!D86</f>
        <v>0</v>
      </c>
      <c r="E84" s="175">
        <f>'[2]24'!E86</f>
        <v>0</v>
      </c>
      <c r="F84" s="15">
        <f t="shared" si="16"/>
        <v>84</v>
      </c>
      <c r="G84" s="174">
        <f>'[2]24'!H86</f>
        <v>33</v>
      </c>
      <c r="H84" s="175">
        <f>'[2]24'!I86</f>
        <v>0</v>
      </c>
      <c r="I84" s="175">
        <f>'[2]24'!J86</f>
        <v>0</v>
      </c>
      <c r="J84" s="175">
        <f>'[2]24'!K86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4">
        <f>'[2]24'!B87</f>
        <v>84</v>
      </c>
      <c r="C85" s="175">
        <f>'[2]24'!C87</f>
        <v>0</v>
      </c>
      <c r="D85" s="175">
        <f>'[2]24'!D87</f>
        <v>0</v>
      </c>
      <c r="E85" s="175">
        <f>'[2]24'!E87</f>
        <v>0</v>
      </c>
      <c r="F85" s="15">
        <f t="shared" si="16"/>
        <v>84</v>
      </c>
      <c r="G85" s="174">
        <f>'[2]24'!H87</f>
        <v>33</v>
      </c>
      <c r="H85" s="175">
        <f>'[2]24'!I87</f>
        <v>0</v>
      </c>
      <c r="I85" s="175">
        <f>'[2]24'!J87</f>
        <v>0</v>
      </c>
      <c r="J85" s="175">
        <f>'[2]24'!K87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4">
        <f>'[2]24'!B88</f>
        <v>84</v>
      </c>
      <c r="C86" s="175">
        <f>'[2]24'!C88</f>
        <v>0</v>
      </c>
      <c r="D86" s="175">
        <f>'[2]24'!D88</f>
        <v>0</v>
      </c>
      <c r="E86" s="175">
        <f>'[2]24'!E88</f>
        <v>0</v>
      </c>
      <c r="F86" s="15">
        <f t="shared" si="16"/>
        <v>84</v>
      </c>
      <c r="G86" s="174">
        <f>'[2]24'!H88</f>
        <v>33</v>
      </c>
      <c r="H86" s="175">
        <f>'[2]24'!I88</f>
        <v>0</v>
      </c>
      <c r="I86" s="175">
        <f>'[2]24'!J88</f>
        <v>0</v>
      </c>
      <c r="J86" s="175">
        <f>'[2]24'!K88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4">
        <f>'[2]24'!B89</f>
        <v>84</v>
      </c>
      <c r="C87" s="175">
        <f>'[2]24'!C89</f>
        <v>0</v>
      </c>
      <c r="D87" s="175">
        <f>'[2]24'!D89</f>
        <v>0</v>
      </c>
      <c r="E87" s="175">
        <f>'[2]24'!E89</f>
        <v>0</v>
      </c>
      <c r="F87" s="15">
        <f t="shared" si="16"/>
        <v>84</v>
      </c>
      <c r="G87" s="174">
        <f>'[2]24'!H89</f>
        <v>33</v>
      </c>
      <c r="H87" s="175">
        <f>'[2]24'!I89</f>
        <v>0</v>
      </c>
      <c r="I87" s="175">
        <f>'[2]24'!J89</f>
        <v>0</v>
      </c>
      <c r="J87" s="175">
        <f>'[2]24'!K89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4">
        <f>'[2]24'!B90</f>
        <v>84</v>
      </c>
      <c r="C88" s="175">
        <f>'[2]24'!C90</f>
        <v>0</v>
      </c>
      <c r="D88" s="175">
        <f>'[2]24'!D90</f>
        <v>0</v>
      </c>
      <c r="E88" s="175">
        <f>'[2]24'!E90</f>
        <v>0</v>
      </c>
      <c r="F88" s="15">
        <f t="shared" si="16"/>
        <v>84</v>
      </c>
      <c r="G88" s="174">
        <f>'[2]24'!H90</f>
        <v>33</v>
      </c>
      <c r="H88" s="175">
        <f>'[2]24'!I90</f>
        <v>0</v>
      </c>
      <c r="I88" s="175">
        <f>'[2]24'!J90</f>
        <v>0</v>
      </c>
      <c r="J88" s="175">
        <f>'[2]24'!K90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4">
        <f>'[2]24'!B91</f>
        <v>84</v>
      </c>
      <c r="C89" s="175">
        <f>'[2]24'!C91</f>
        <v>0</v>
      </c>
      <c r="D89" s="175">
        <f>'[2]24'!D91</f>
        <v>0</v>
      </c>
      <c r="E89" s="175">
        <f>'[2]24'!E91</f>
        <v>0</v>
      </c>
      <c r="F89" s="15">
        <f t="shared" si="16"/>
        <v>84</v>
      </c>
      <c r="G89" s="174">
        <f>'[2]24'!H91</f>
        <v>33</v>
      </c>
      <c r="H89" s="175">
        <f>'[2]24'!I91</f>
        <v>0</v>
      </c>
      <c r="I89" s="175">
        <f>'[2]24'!J91</f>
        <v>0</v>
      </c>
      <c r="J89" s="175">
        <f>'[2]24'!K91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4">
        <f>'[2]24'!B92</f>
        <v>84</v>
      </c>
      <c r="C90" s="175">
        <f>'[2]24'!C92</f>
        <v>0</v>
      </c>
      <c r="D90" s="175">
        <f>'[2]24'!D92</f>
        <v>0</v>
      </c>
      <c r="E90" s="175">
        <f>'[2]24'!E92</f>
        <v>0</v>
      </c>
      <c r="F90" s="15">
        <f t="shared" si="16"/>
        <v>84</v>
      </c>
      <c r="G90" s="174">
        <f>'[2]24'!H92</f>
        <v>33</v>
      </c>
      <c r="H90" s="175">
        <f>'[2]24'!I92</f>
        <v>0</v>
      </c>
      <c r="I90" s="175">
        <f>'[2]24'!J92</f>
        <v>0</v>
      </c>
      <c r="J90" s="175">
        <f>'[2]24'!K92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4">
        <f>'[2]24'!B93</f>
        <v>84</v>
      </c>
      <c r="C91" s="175">
        <f>'[2]24'!C93</f>
        <v>0</v>
      </c>
      <c r="D91" s="175">
        <f>'[2]24'!D93</f>
        <v>0</v>
      </c>
      <c r="E91" s="175">
        <f>'[2]24'!E93</f>
        <v>0</v>
      </c>
      <c r="F91" s="15">
        <f t="shared" si="16"/>
        <v>84</v>
      </c>
      <c r="G91" s="174">
        <f>'[2]24'!H93</f>
        <v>34</v>
      </c>
      <c r="H91" s="175">
        <f>'[2]24'!I93</f>
        <v>0</v>
      </c>
      <c r="I91" s="175">
        <f>'[2]24'!J93</f>
        <v>0</v>
      </c>
      <c r="J91" s="175">
        <f>'[2]24'!K93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74">
        <f>'[2]24'!B94</f>
        <v>84</v>
      </c>
      <c r="C92" s="175">
        <f>'[2]24'!C94</f>
        <v>0</v>
      </c>
      <c r="D92" s="175">
        <f>'[2]24'!D94</f>
        <v>0</v>
      </c>
      <c r="E92" s="175">
        <f>'[2]24'!E94</f>
        <v>0</v>
      </c>
      <c r="F92" s="15">
        <f t="shared" si="16"/>
        <v>84</v>
      </c>
      <c r="G92" s="174">
        <f>'[2]24'!H94</f>
        <v>34</v>
      </c>
      <c r="H92" s="175">
        <f>'[2]24'!I94</f>
        <v>0</v>
      </c>
      <c r="I92" s="175">
        <f>'[2]24'!J94</f>
        <v>0</v>
      </c>
      <c r="J92" s="175">
        <f>'[2]24'!K94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74">
        <f>'[2]24'!B95</f>
        <v>84</v>
      </c>
      <c r="C93" s="175">
        <f>'[2]24'!C95</f>
        <v>0</v>
      </c>
      <c r="D93" s="175">
        <f>'[2]24'!D95</f>
        <v>0</v>
      </c>
      <c r="E93" s="175">
        <f>'[2]24'!E95</f>
        <v>0</v>
      </c>
      <c r="F93" s="15">
        <f t="shared" si="16"/>
        <v>84</v>
      </c>
      <c r="G93" s="174">
        <f>'[2]24'!H95</f>
        <v>34</v>
      </c>
      <c r="H93" s="175">
        <f>'[2]24'!I95</f>
        <v>0</v>
      </c>
      <c r="I93" s="175">
        <f>'[2]24'!J95</f>
        <v>0</v>
      </c>
      <c r="J93" s="175">
        <f>'[2]24'!K95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74">
        <f>'[2]24'!B96</f>
        <v>84</v>
      </c>
      <c r="C94" s="175">
        <f>'[2]24'!C96</f>
        <v>0</v>
      </c>
      <c r="D94" s="175">
        <f>'[2]24'!D96</f>
        <v>0</v>
      </c>
      <c r="E94" s="175">
        <f>'[2]24'!E96</f>
        <v>0</v>
      </c>
      <c r="F94" s="15">
        <f t="shared" si="16"/>
        <v>84</v>
      </c>
      <c r="G94" s="174">
        <f>'[2]24'!H96</f>
        <v>34</v>
      </c>
      <c r="H94" s="175">
        <f>'[2]24'!I96</f>
        <v>0</v>
      </c>
      <c r="I94" s="175">
        <f>'[2]24'!J96</f>
        <v>0</v>
      </c>
      <c r="J94" s="175">
        <f>'[2]24'!K96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74">
        <f>'[2]24'!B97</f>
        <v>84</v>
      </c>
      <c r="C95" s="175">
        <f>'[2]24'!C97</f>
        <v>0</v>
      </c>
      <c r="D95" s="175">
        <f>'[2]24'!D97</f>
        <v>0</v>
      </c>
      <c r="E95" s="175">
        <f>'[2]24'!E97</f>
        <v>0</v>
      </c>
      <c r="F95" s="15">
        <f t="shared" si="16"/>
        <v>84</v>
      </c>
      <c r="G95" s="174">
        <f>'[2]24'!H97</f>
        <v>34</v>
      </c>
      <c r="H95" s="175">
        <f>'[2]24'!I97</f>
        <v>0</v>
      </c>
      <c r="I95" s="175">
        <f>'[2]24'!J97</f>
        <v>0</v>
      </c>
      <c r="J95" s="175">
        <f>'[2]24'!K97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4">
        <f>'[2]24'!B98</f>
        <v>84</v>
      </c>
      <c r="C96" s="175">
        <f>'[2]24'!C98</f>
        <v>0</v>
      </c>
      <c r="D96" s="175">
        <f>'[2]24'!D98</f>
        <v>0</v>
      </c>
      <c r="E96" s="175">
        <f>'[2]24'!E98</f>
        <v>0</v>
      </c>
      <c r="F96" s="15">
        <f t="shared" si="16"/>
        <v>84</v>
      </c>
      <c r="G96" s="174">
        <f>'[2]24'!H98</f>
        <v>34</v>
      </c>
      <c r="H96" s="175">
        <f>'[2]24'!I98</f>
        <v>0</v>
      </c>
      <c r="I96" s="175">
        <f>'[2]24'!J98</f>
        <v>0</v>
      </c>
      <c r="J96" s="175">
        <f>'[2]24'!K98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4">
        <f>'[2]24'!B99</f>
        <v>84</v>
      </c>
      <c r="C97" s="175">
        <f>'[2]24'!C99</f>
        <v>0</v>
      </c>
      <c r="D97" s="175">
        <f>'[2]24'!D99</f>
        <v>0</v>
      </c>
      <c r="E97" s="175">
        <f>'[2]24'!E99</f>
        <v>0</v>
      </c>
      <c r="F97" s="15">
        <f t="shared" si="16"/>
        <v>84</v>
      </c>
      <c r="G97" s="174">
        <f>'[2]24'!H99</f>
        <v>34</v>
      </c>
      <c r="H97" s="175">
        <f>'[2]24'!I99</f>
        <v>0</v>
      </c>
      <c r="I97" s="175">
        <f>'[2]24'!J99</f>
        <v>0</v>
      </c>
      <c r="J97" s="175">
        <f>'[2]24'!K99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4">
        <f>'[2]24'!B100</f>
        <v>84</v>
      </c>
      <c r="C98" s="175">
        <f>'[2]24'!C100</f>
        <v>0</v>
      </c>
      <c r="D98" s="175">
        <f>'[2]24'!D100</f>
        <v>0</v>
      </c>
      <c r="E98" s="175">
        <f>'[2]24'!E100</f>
        <v>0</v>
      </c>
      <c r="F98" s="15">
        <f t="shared" si="16"/>
        <v>84</v>
      </c>
      <c r="G98" s="174">
        <f>'[2]24'!H100</f>
        <v>34</v>
      </c>
      <c r="H98" s="175">
        <f>'[2]24'!I100</f>
        <v>0</v>
      </c>
      <c r="I98" s="175">
        <f>'[2]24'!J100</f>
        <v>0</v>
      </c>
      <c r="J98" s="175">
        <f>'[2]24'!K100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0.79100000000000004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0.79100000000000004</v>
      </c>
      <c r="L99" s="129">
        <f t="shared" si="17"/>
        <v>2.4E-2</v>
      </c>
      <c r="M99" s="129">
        <f t="shared" si="17"/>
        <v>0.78139999999999876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0.78139999999999876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970</v>
      </c>
      <c r="G3" s="16">
        <f>'[3]24'!G5</f>
        <v>0</v>
      </c>
      <c r="H3" s="17">
        <f>SUM(B3:G3)</f>
        <v>1290</v>
      </c>
      <c r="I3" s="15">
        <f>'[3]24'!J5</f>
        <v>310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30.24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30.24</v>
      </c>
      <c r="AE3" s="8">
        <f>BD3</f>
        <v>30.24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30.24</v>
      </c>
      <c r="AL3" s="8">
        <f t="shared" ref="AL3:AQ18" si="3">Q3-X3-AE3</f>
        <v>249.51999999999998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249.51999999999998</v>
      </c>
      <c r="AT3" s="8">
        <v>30.98</v>
      </c>
      <c r="AU3" s="8">
        <v>8.7100000000000009</v>
      </c>
      <c r="AW3" s="178">
        <v>30.24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30.24</v>
      </c>
      <c r="BD3" s="178">
        <v>30.24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30.24</v>
      </c>
      <c r="BL3" s="8">
        <f>AT3</f>
        <v>30.98</v>
      </c>
      <c r="BM3" s="8">
        <f>AU3</f>
        <v>8.7100000000000009</v>
      </c>
      <c r="BN3" s="8">
        <f>BC3</f>
        <v>30.24</v>
      </c>
      <c r="BO3" s="8">
        <f>BJ3</f>
        <v>30.24</v>
      </c>
      <c r="BP3" s="140">
        <f>BL3-BN3</f>
        <v>0.74000000000000199</v>
      </c>
      <c r="BQ3" s="140">
        <f>BM3-BO3</f>
        <v>-21.529999999999998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970</v>
      </c>
      <c r="G4" s="16">
        <f>'[3]24'!G6</f>
        <v>0</v>
      </c>
      <c r="H4" s="17">
        <f>SUM(B4:G4)</f>
        <v>1290</v>
      </c>
      <c r="I4" s="15">
        <f>'[3]24'!J6</f>
        <v>310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30.24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30.24</v>
      </c>
      <c r="AE4" s="8">
        <f t="shared" ref="AE4:AE67" si="11">BD4</f>
        <v>30.24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30.24</v>
      </c>
      <c r="AL4" s="8">
        <f t="shared" si="3"/>
        <v>249.51999999999998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249.51999999999998</v>
      </c>
      <c r="AT4" s="8">
        <v>19.059999999999999</v>
      </c>
      <c r="AU4" s="8">
        <v>19.059999999999999</v>
      </c>
      <c r="AW4" s="178">
        <v>30.24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30.24</v>
      </c>
      <c r="BD4" s="178">
        <v>30.24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30.24</v>
      </c>
      <c r="BL4" s="8">
        <f t="shared" ref="BL4:BL67" si="21">AT4</f>
        <v>19.059999999999999</v>
      </c>
      <c r="BM4" s="8">
        <f t="shared" ref="BM4:BM67" si="22">AU4</f>
        <v>19.059999999999999</v>
      </c>
      <c r="BN4" s="8">
        <f t="shared" ref="BN4:BN67" si="23">BC4</f>
        <v>30.24</v>
      </c>
      <c r="BO4" s="8">
        <f t="shared" ref="BO4:BO67" si="24">BJ4</f>
        <v>30.24</v>
      </c>
      <c r="BP4" s="140">
        <f t="shared" ref="BP4:BP67" si="25">BL4-BN4</f>
        <v>-11.18</v>
      </c>
      <c r="BQ4" s="140">
        <f t="shared" ref="BQ4:BQ67" si="26">BM4-BO4</f>
        <v>-11.18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970</v>
      </c>
      <c r="G5" s="16">
        <f>'[3]24'!G7</f>
        <v>0</v>
      </c>
      <c r="H5" s="17">
        <f t="shared" ref="H5:H68" si="27">SUM(B5:G5)</f>
        <v>1290</v>
      </c>
      <c r="I5" s="15">
        <f>'[3]24'!J7</f>
        <v>310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30.24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30.24</v>
      </c>
      <c r="AE5" s="8">
        <f t="shared" si="11"/>
        <v>30.24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30.24</v>
      </c>
      <c r="AL5" s="8">
        <f t="shared" si="3"/>
        <v>249.51999999999998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249.51999999999998</v>
      </c>
      <c r="AT5" s="8">
        <v>19.059999999999999</v>
      </c>
      <c r="AU5" s="8">
        <v>19.059999999999999</v>
      </c>
      <c r="AW5" s="178">
        <v>30.24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30.24</v>
      </c>
      <c r="BD5" s="178">
        <v>30.24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30.24</v>
      </c>
      <c r="BL5" s="8">
        <f t="shared" si="21"/>
        <v>19.059999999999999</v>
      </c>
      <c r="BM5" s="8">
        <f t="shared" si="22"/>
        <v>19.059999999999999</v>
      </c>
      <c r="BN5" s="8">
        <f t="shared" si="23"/>
        <v>30.24</v>
      </c>
      <c r="BO5" s="8">
        <f t="shared" si="24"/>
        <v>30.24</v>
      </c>
      <c r="BP5" s="140">
        <f t="shared" si="25"/>
        <v>-11.18</v>
      </c>
      <c r="BQ5" s="140">
        <f t="shared" si="26"/>
        <v>-11.18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970</v>
      </c>
      <c r="G6" s="16">
        <f>'[3]24'!G8</f>
        <v>0</v>
      </c>
      <c r="H6" s="17">
        <f t="shared" si="27"/>
        <v>1290</v>
      </c>
      <c r="I6" s="15">
        <f>'[3]24'!J8</f>
        <v>310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30.24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30.24</v>
      </c>
      <c r="AE6" s="8">
        <f t="shared" si="11"/>
        <v>30.24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30.24</v>
      </c>
      <c r="AL6" s="8">
        <f t="shared" si="3"/>
        <v>249.51999999999998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249.51999999999998</v>
      </c>
      <c r="AT6" s="8">
        <v>20.86</v>
      </c>
      <c r="AU6" s="8">
        <v>20.86</v>
      </c>
      <c r="AW6" s="178">
        <v>30.24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30.24</v>
      </c>
      <c r="BD6" s="178">
        <v>30.24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30.24</v>
      </c>
      <c r="BL6" s="8">
        <f t="shared" si="21"/>
        <v>20.86</v>
      </c>
      <c r="BM6" s="8">
        <f t="shared" si="22"/>
        <v>20.86</v>
      </c>
      <c r="BN6" s="8">
        <f t="shared" si="23"/>
        <v>30.24</v>
      </c>
      <c r="BO6" s="8">
        <f t="shared" si="24"/>
        <v>30.24</v>
      </c>
      <c r="BP6" s="140">
        <f t="shared" si="25"/>
        <v>-9.379999999999999</v>
      </c>
      <c r="BQ6" s="140">
        <f t="shared" si="26"/>
        <v>-9.379999999999999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970</v>
      </c>
      <c r="G7" s="16">
        <f>'[3]24'!G9</f>
        <v>0</v>
      </c>
      <c r="H7" s="17">
        <f t="shared" si="27"/>
        <v>1290</v>
      </c>
      <c r="I7" s="15">
        <f>'[3]24'!J9</f>
        <v>310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30.24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30.24</v>
      </c>
      <c r="AE7" s="8">
        <f t="shared" si="11"/>
        <v>30.24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30.24</v>
      </c>
      <c r="AL7" s="8">
        <f t="shared" si="3"/>
        <v>249.51999999999998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249.51999999999998</v>
      </c>
      <c r="AT7" s="8">
        <v>20.86</v>
      </c>
      <c r="AU7" s="8">
        <v>20.86</v>
      </c>
      <c r="AW7" s="178">
        <v>30.24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30.24</v>
      </c>
      <c r="BD7" s="178">
        <v>30.24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30.24</v>
      </c>
      <c r="BL7" s="8">
        <f t="shared" si="21"/>
        <v>20.86</v>
      </c>
      <c r="BM7" s="8">
        <f t="shared" si="22"/>
        <v>20.86</v>
      </c>
      <c r="BN7" s="8">
        <f t="shared" si="23"/>
        <v>30.24</v>
      </c>
      <c r="BO7" s="8">
        <f t="shared" si="24"/>
        <v>30.24</v>
      </c>
      <c r="BP7" s="140">
        <f t="shared" si="25"/>
        <v>-9.379999999999999</v>
      </c>
      <c r="BQ7" s="140">
        <f t="shared" si="26"/>
        <v>-9.379999999999999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970</v>
      </c>
      <c r="G8" s="16">
        <f>'[3]24'!G10</f>
        <v>0</v>
      </c>
      <c r="H8" s="17">
        <f t="shared" si="27"/>
        <v>1290</v>
      </c>
      <c r="I8" s="15">
        <f>'[3]24'!J10</f>
        <v>310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30.24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30.24</v>
      </c>
      <c r="AE8" s="8">
        <f t="shared" si="11"/>
        <v>30.24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30.24</v>
      </c>
      <c r="AL8" s="8">
        <f t="shared" si="3"/>
        <v>249.51999999999998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249.51999999999998</v>
      </c>
      <c r="AT8" s="8">
        <v>21.78</v>
      </c>
      <c r="AU8" s="8">
        <v>21.78</v>
      </c>
      <c r="AW8" s="178">
        <v>30.24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30.24</v>
      </c>
      <c r="BD8" s="178">
        <v>30.24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30.24</v>
      </c>
      <c r="BL8" s="8">
        <f t="shared" si="21"/>
        <v>21.78</v>
      </c>
      <c r="BM8" s="8">
        <f t="shared" si="22"/>
        <v>21.78</v>
      </c>
      <c r="BN8" s="8">
        <f t="shared" si="23"/>
        <v>30.24</v>
      </c>
      <c r="BO8" s="8">
        <f t="shared" si="24"/>
        <v>30.24</v>
      </c>
      <c r="BP8" s="140">
        <f t="shared" si="25"/>
        <v>-8.4599999999999973</v>
      </c>
      <c r="BQ8" s="140">
        <f t="shared" si="26"/>
        <v>-8.4599999999999973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970</v>
      </c>
      <c r="G9" s="16">
        <f>'[3]24'!G11</f>
        <v>0</v>
      </c>
      <c r="H9" s="17">
        <f t="shared" si="27"/>
        <v>1290</v>
      </c>
      <c r="I9" s="15">
        <f>'[3]24'!J11</f>
        <v>286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286</v>
      </c>
      <c r="P9" s="18">
        <f>frq!C9</f>
        <v>1</v>
      </c>
      <c r="Q9" s="15">
        <f t="shared" si="29"/>
        <v>286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</v>
      </c>
      <c r="AT9" s="8">
        <v>21.78</v>
      </c>
      <c r="AU9" s="8">
        <v>21.78</v>
      </c>
      <c r="AW9" s="178">
        <v>32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32</v>
      </c>
      <c r="BD9" s="178">
        <v>0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0</v>
      </c>
      <c r="BL9" s="8">
        <f t="shared" si="21"/>
        <v>21.78</v>
      </c>
      <c r="BM9" s="8">
        <f t="shared" si="22"/>
        <v>21.78</v>
      </c>
      <c r="BN9" s="8">
        <f t="shared" si="23"/>
        <v>32</v>
      </c>
      <c r="BO9" s="8">
        <f t="shared" si="24"/>
        <v>0</v>
      </c>
      <c r="BP9" s="140">
        <f t="shared" si="25"/>
        <v>-10.219999999999999</v>
      </c>
      <c r="BQ9" s="140">
        <f t="shared" si="26"/>
        <v>21.78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970</v>
      </c>
      <c r="G10" s="16">
        <f>'[3]24'!G12</f>
        <v>0</v>
      </c>
      <c r="H10" s="17">
        <f t="shared" si="27"/>
        <v>1290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9</v>
      </c>
      <c r="AL10" s="8">
        <f t="shared" si="3"/>
        <v>229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</v>
      </c>
      <c r="AT10" s="8">
        <v>20.94</v>
      </c>
      <c r="AU10" s="8">
        <v>30.98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9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9</v>
      </c>
      <c r="BL10" s="8">
        <f t="shared" si="21"/>
        <v>20.94</v>
      </c>
      <c r="BM10" s="8">
        <f t="shared" si="22"/>
        <v>30.98</v>
      </c>
      <c r="BN10" s="8">
        <f t="shared" si="23"/>
        <v>32</v>
      </c>
      <c r="BO10" s="8">
        <f t="shared" si="24"/>
        <v>9</v>
      </c>
      <c r="BP10" s="140">
        <f t="shared" si="25"/>
        <v>-11.059999999999999</v>
      </c>
      <c r="BQ10" s="140">
        <f t="shared" si="26"/>
        <v>21.98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970</v>
      </c>
      <c r="G11" s="16">
        <f>'[3]24'!G13</f>
        <v>0</v>
      </c>
      <c r="H11" s="17">
        <f t="shared" si="27"/>
        <v>1290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9</v>
      </c>
      <c r="AL11" s="8">
        <f t="shared" si="3"/>
        <v>229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</v>
      </c>
      <c r="AT11" s="8">
        <v>20.94</v>
      </c>
      <c r="AU11" s="8">
        <v>30.98</v>
      </c>
      <c r="AW11" s="178">
        <v>32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32</v>
      </c>
      <c r="BD11" s="178">
        <v>9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9</v>
      </c>
      <c r="BL11" s="8">
        <f t="shared" si="21"/>
        <v>20.94</v>
      </c>
      <c r="BM11" s="8">
        <f t="shared" si="22"/>
        <v>30.98</v>
      </c>
      <c r="BN11" s="8">
        <f t="shared" si="23"/>
        <v>32</v>
      </c>
      <c r="BO11" s="8">
        <f t="shared" si="24"/>
        <v>9</v>
      </c>
      <c r="BP11" s="140">
        <f t="shared" si="25"/>
        <v>-11.059999999999999</v>
      </c>
      <c r="BQ11" s="140">
        <f t="shared" si="26"/>
        <v>21.98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970</v>
      </c>
      <c r="G12" s="16">
        <f>'[3]24'!G14</f>
        <v>0</v>
      </c>
      <c r="H12" s="17">
        <f t="shared" si="27"/>
        <v>1290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9</v>
      </c>
      <c r="AL12" s="8">
        <f t="shared" si="3"/>
        <v>229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</v>
      </c>
      <c r="AT12" s="8">
        <v>20.94</v>
      </c>
      <c r="AU12" s="8">
        <v>30.98</v>
      </c>
      <c r="AW12" s="178">
        <v>32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32</v>
      </c>
      <c r="BD12" s="178">
        <v>9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9</v>
      </c>
      <c r="BL12" s="8">
        <f t="shared" si="21"/>
        <v>20.94</v>
      </c>
      <c r="BM12" s="8">
        <f t="shared" si="22"/>
        <v>30.98</v>
      </c>
      <c r="BN12" s="8">
        <f t="shared" si="23"/>
        <v>32</v>
      </c>
      <c r="BO12" s="8">
        <f t="shared" si="24"/>
        <v>9</v>
      </c>
      <c r="BP12" s="140">
        <f t="shared" si="25"/>
        <v>-11.059999999999999</v>
      </c>
      <c r="BQ12" s="140">
        <f t="shared" si="26"/>
        <v>21.98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970</v>
      </c>
      <c r="G13" s="16">
        <f>'[3]24'!G15</f>
        <v>0</v>
      </c>
      <c r="H13" s="17">
        <f t="shared" si="27"/>
        <v>1290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9</v>
      </c>
      <c r="AL13" s="8">
        <f t="shared" si="3"/>
        <v>229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</v>
      </c>
      <c r="AT13" s="8">
        <v>20.94</v>
      </c>
      <c r="AU13" s="8">
        <v>30.98</v>
      </c>
      <c r="AW13" s="178">
        <v>32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32</v>
      </c>
      <c r="BD13" s="178">
        <v>9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9</v>
      </c>
      <c r="BL13" s="8">
        <f t="shared" si="21"/>
        <v>20.94</v>
      </c>
      <c r="BM13" s="8">
        <f t="shared" si="22"/>
        <v>30.98</v>
      </c>
      <c r="BN13" s="8">
        <f t="shared" si="23"/>
        <v>32</v>
      </c>
      <c r="BO13" s="8">
        <f t="shared" si="24"/>
        <v>9</v>
      </c>
      <c r="BP13" s="140">
        <f t="shared" si="25"/>
        <v>-11.059999999999999</v>
      </c>
      <c r="BQ13" s="140">
        <f t="shared" si="26"/>
        <v>21.98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970</v>
      </c>
      <c r="G14" s="16">
        <f>'[3]24'!G16</f>
        <v>0</v>
      </c>
      <c r="H14" s="17">
        <f t="shared" si="27"/>
        <v>1290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9</v>
      </c>
      <c r="AL14" s="8">
        <f t="shared" si="3"/>
        <v>229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</v>
      </c>
      <c r="AT14" s="8">
        <v>20.94</v>
      </c>
      <c r="AU14" s="8">
        <v>30.98</v>
      </c>
      <c r="AW14" s="178">
        <v>32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32</v>
      </c>
      <c r="BD14" s="178">
        <v>9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9</v>
      </c>
      <c r="BL14" s="8">
        <f t="shared" si="21"/>
        <v>20.94</v>
      </c>
      <c r="BM14" s="8">
        <f t="shared" si="22"/>
        <v>30.98</v>
      </c>
      <c r="BN14" s="8">
        <f t="shared" si="23"/>
        <v>32</v>
      </c>
      <c r="BO14" s="8">
        <f t="shared" si="24"/>
        <v>9</v>
      </c>
      <c r="BP14" s="140">
        <f t="shared" si="25"/>
        <v>-11.059999999999999</v>
      </c>
      <c r="BQ14" s="140">
        <f t="shared" si="26"/>
        <v>21.98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970</v>
      </c>
      <c r="G15" s="16">
        <f>'[3]24'!G17</f>
        <v>0</v>
      </c>
      <c r="H15" s="17">
        <f t="shared" si="27"/>
        <v>1290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19.690000000000001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19.690000000000001</v>
      </c>
      <c r="AE15" s="8">
        <f t="shared" si="11"/>
        <v>19.690000000000001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19.690000000000001</v>
      </c>
      <c r="AL15" s="8">
        <f t="shared" si="3"/>
        <v>230.62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230.62</v>
      </c>
      <c r="AT15" s="8">
        <v>20.94</v>
      </c>
      <c r="AU15" s="8">
        <v>30.98</v>
      </c>
      <c r="AW15" s="178">
        <v>19.690000000000001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19.690000000000001</v>
      </c>
      <c r="BD15" s="178">
        <v>19.690000000000001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19.690000000000001</v>
      </c>
      <c r="BL15" s="8">
        <f t="shared" si="21"/>
        <v>20.94</v>
      </c>
      <c r="BM15" s="8">
        <f t="shared" si="22"/>
        <v>30.98</v>
      </c>
      <c r="BN15" s="8">
        <f t="shared" si="23"/>
        <v>19.690000000000001</v>
      </c>
      <c r="BO15" s="8">
        <f t="shared" si="24"/>
        <v>19.690000000000001</v>
      </c>
      <c r="BP15" s="140">
        <f t="shared" si="25"/>
        <v>1.25</v>
      </c>
      <c r="BQ15" s="140">
        <f t="shared" si="26"/>
        <v>11.29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970</v>
      </c>
      <c r="G16" s="16">
        <f>'[3]24'!G18</f>
        <v>0</v>
      </c>
      <c r="H16" s="17">
        <f t="shared" si="27"/>
        <v>1290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19.690000000000001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19.690000000000001</v>
      </c>
      <c r="AE16" s="8">
        <f t="shared" si="11"/>
        <v>19.690000000000001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19.690000000000001</v>
      </c>
      <c r="AL16" s="8">
        <f t="shared" si="3"/>
        <v>230.62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230.62</v>
      </c>
      <c r="AT16" s="8">
        <v>20.94</v>
      </c>
      <c r="AU16" s="8">
        <v>30.98</v>
      </c>
      <c r="AW16" s="178">
        <v>19.690000000000001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19.690000000000001</v>
      </c>
      <c r="BD16" s="178">
        <v>19.690000000000001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19.690000000000001</v>
      </c>
      <c r="BL16" s="8">
        <f t="shared" si="21"/>
        <v>20.94</v>
      </c>
      <c r="BM16" s="8">
        <f t="shared" si="22"/>
        <v>30.98</v>
      </c>
      <c r="BN16" s="8">
        <f t="shared" si="23"/>
        <v>19.690000000000001</v>
      </c>
      <c r="BO16" s="8">
        <f t="shared" si="24"/>
        <v>19.690000000000001</v>
      </c>
      <c r="BP16" s="140">
        <f t="shared" si="25"/>
        <v>1.25</v>
      </c>
      <c r="BQ16" s="140">
        <f t="shared" si="26"/>
        <v>11.29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970</v>
      </c>
      <c r="G17" s="16">
        <f>'[3]24'!G19</f>
        <v>0</v>
      </c>
      <c r="H17" s="17">
        <f t="shared" si="27"/>
        <v>1290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21.54</v>
      </c>
      <c r="AE17" s="8">
        <f t="shared" si="11"/>
        <v>21.54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21.54</v>
      </c>
      <c r="AL17" s="8">
        <f t="shared" si="3"/>
        <v>226.92000000000002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226.92000000000002</v>
      </c>
      <c r="AT17" s="8">
        <v>20.94</v>
      </c>
      <c r="AU17" s="8">
        <v>30.98</v>
      </c>
      <c r="AW17" s="178">
        <v>21.54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21.54</v>
      </c>
      <c r="BD17" s="178">
        <v>21.54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21.54</v>
      </c>
      <c r="BL17" s="8">
        <f t="shared" si="21"/>
        <v>20.94</v>
      </c>
      <c r="BM17" s="8">
        <f t="shared" si="22"/>
        <v>30.98</v>
      </c>
      <c r="BN17" s="8">
        <f t="shared" si="23"/>
        <v>21.54</v>
      </c>
      <c r="BO17" s="8">
        <f t="shared" si="24"/>
        <v>21.54</v>
      </c>
      <c r="BP17" s="140">
        <f t="shared" si="25"/>
        <v>-0.59999999999999787</v>
      </c>
      <c r="BQ17" s="140">
        <f t="shared" si="26"/>
        <v>9.4400000000000013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970</v>
      </c>
      <c r="G18" s="16">
        <f>'[3]24'!G20</f>
        <v>0</v>
      </c>
      <c r="H18" s="17">
        <f t="shared" si="27"/>
        <v>1290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21.54</v>
      </c>
      <c r="AE18" s="8">
        <f t="shared" si="11"/>
        <v>21.54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21.54</v>
      </c>
      <c r="AL18" s="8">
        <f t="shared" si="3"/>
        <v>226.92000000000002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226.92000000000002</v>
      </c>
      <c r="AT18" s="8">
        <v>20.94</v>
      </c>
      <c r="AU18" s="8">
        <v>30.98</v>
      </c>
      <c r="AW18" s="178">
        <v>21.54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21.54</v>
      </c>
      <c r="BD18" s="178">
        <v>21.54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21.54</v>
      </c>
      <c r="BL18" s="8">
        <f t="shared" si="21"/>
        <v>20.94</v>
      </c>
      <c r="BM18" s="8">
        <f t="shared" si="22"/>
        <v>30.98</v>
      </c>
      <c r="BN18" s="8">
        <f t="shared" si="23"/>
        <v>21.54</v>
      </c>
      <c r="BO18" s="8">
        <f t="shared" si="24"/>
        <v>21.54</v>
      </c>
      <c r="BP18" s="140">
        <f t="shared" si="25"/>
        <v>-0.59999999999999787</v>
      </c>
      <c r="BQ18" s="140">
        <f t="shared" si="26"/>
        <v>9.4400000000000013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970</v>
      </c>
      <c r="G19" s="16">
        <f>'[3]24'!G21</f>
        <v>0</v>
      </c>
      <c r="H19" s="17">
        <f t="shared" si="27"/>
        <v>1290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22.5</v>
      </c>
      <c r="AE19" s="8">
        <f t="shared" si="11"/>
        <v>22.5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22.5</v>
      </c>
      <c r="AL19" s="8">
        <f t="shared" ref="AL19:AQ61" si="31">Q19-X19-AE19</f>
        <v>225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225</v>
      </c>
      <c r="AT19" s="8">
        <v>20.94</v>
      </c>
      <c r="AU19" s="8">
        <v>30.98</v>
      </c>
      <c r="AW19" s="178">
        <v>22.5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22.5</v>
      </c>
      <c r="BD19" s="178">
        <v>22.5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22.5</v>
      </c>
      <c r="BL19" s="8">
        <f t="shared" si="21"/>
        <v>20.94</v>
      </c>
      <c r="BM19" s="8">
        <f t="shared" si="22"/>
        <v>30.98</v>
      </c>
      <c r="BN19" s="8">
        <f t="shared" si="23"/>
        <v>22.5</v>
      </c>
      <c r="BO19" s="8">
        <f t="shared" si="24"/>
        <v>22.5</v>
      </c>
      <c r="BP19" s="140">
        <f t="shared" si="25"/>
        <v>-1.5599999999999987</v>
      </c>
      <c r="BQ19" s="140">
        <f t="shared" si="26"/>
        <v>8.48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970</v>
      </c>
      <c r="G20" s="16">
        <f>'[3]24'!G22</f>
        <v>0</v>
      </c>
      <c r="H20" s="17">
        <f t="shared" si="27"/>
        <v>1290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22.5</v>
      </c>
      <c r="AE20" s="8">
        <f t="shared" si="11"/>
        <v>22.5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22.5</v>
      </c>
      <c r="AL20" s="8">
        <f t="shared" si="31"/>
        <v>225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225</v>
      </c>
      <c r="AT20" s="8">
        <v>20.94</v>
      </c>
      <c r="AU20" s="8">
        <v>30.98</v>
      </c>
      <c r="AW20" s="178">
        <v>22.5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22.5</v>
      </c>
      <c r="BD20" s="178">
        <v>22.5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22.5</v>
      </c>
      <c r="BL20" s="8">
        <f t="shared" si="21"/>
        <v>20.94</v>
      </c>
      <c r="BM20" s="8">
        <f t="shared" si="22"/>
        <v>30.98</v>
      </c>
      <c r="BN20" s="8">
        <f t="shared" si="23"/>
        <v>22.5</v>
      </c>
      <c r="BO20" s="8">
        <f t="shared" si="24"/>
        <v>22.5</v>
      </c>
      <c r="BP20" s="140">
        <f t="shared" si="25"/>
        <v>-1.5599999999999987</v>
      </c>
      <c r="BQ20" s="140">
        <f t="shared" si="26"/>
        <v>8.48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970</v>
      </c>
      <c r="G21" s="16">
        <f>'[3]24'!G23</f>
        <v>0</v>
      </c>
      <c r="H21" s="17">
        <f t="shared" si="27"/>
        <v>1290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21.63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216.37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216.37</v>
      </c>
      <c r="AT21" s="8">
        <v>20.94</v>
      </c>
      <c r="AU21" s="8">
        <v>30.98</v>
      </c>
      <c r="AW21" s="178">
        <v>21.63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21.63</v>
      </c>
      <c r="BD21" s="178">
        <v>32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32</v>
      </c>
      <c r="BL21" s="8">
        <f t="shared" si="21"/>
        <v>20.94</v>
      </c>
      <c r="BM21" s="8">
        <f t="shared" si="22"/>
        <v>30.98</v>
      </c>
      <c r="BN21" s="8">
        <f t="shared" si="23"/>
        <v>21.63</v>
      </c>
      <c r="BO21" s="8">
        <f t="shared" si="24"/>
        <v>32</v>
      </c>
      <c r="BP21" s="140">
        <f t="shared" si="25"/>
        <v>-0.68999999999999773</v>
      </c>
      <c r="BQ21" s="140">
        <f t="shared" si="26"/>
        <v>-1.0199999999999996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970</v>
      </c>
      <c r="G22" s="16">
        <f>'[3]24'!G24</f>
        <v>0</v>
      </c>
      <c r="H22" s="17">
        <f t="shared" si="27"/>
        <v>1290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21.63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216.37</v>
      </c>
      <c r="AT22" s="8">
        <v>20.94</v>
      </c>
      <c r="AU22" s="8">
        <v>30.98</v>
      </c>
      <c r="AW22" s="178">
        <v>21.63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21.63</v>
      </c>
      <c r="BD22" s="178">
        <v>32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32</v>
      </c>
      <c r="BL22" s="8">
        <f t="shared" si="21"/>
        <v>20.94</v>
      </c>
      <c r="BM22" s="8">
        <f t="shared" si="22"/>
        <v>30.98</v>
      </c>
      <c r="BN22" s="8">
        <f t="shared" si="23"/>
        <v>21.63</v>
      </c>
      <c r="BO22" s="8">
        <f t="shared" si="24"/>
        <v>32</v>
      </c>
      <c r="BP22" s="140">
        <f t="shared" si="25"/>
        <v>-0.68999999999999773</v>
      </c>
      <c r="BQ22" s="140">
        <f t="shared" si="26"/>
        <v>-1.0199999999999996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970</v>
      </c>
      <c r="G23" s="16">
        <f>'[3]24'!G25</f>
        <v>0</v>
      </c>
      <c r="H23" s="17">
        <f t="shared" si="27"/>
        <v>1290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21.63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216.37</v>
      </c>
      <c r="AT23" s="8">
        <v>20.94</v>
      </c>
      <c r="AU23" s="8">
        <v>30.98</v>
      </c>
      <c r="AW23" s="178">
        <v>21.63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21.63</v>
      </c>
      <c r="BD23" s="178">
        <v>32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32</v>
      </c>
      <c r="BL23" s="8">
        <f t="shared" si="21"/>
        <v>20.94</v>
      </c>
      <c r="BM23" s="8">
        <f t="shared" si="22"/>
        <v>30.98</v>
      </c>
      <c r="BN23" s="8">
        <f t="shared" si="23"/>
        <v>21.63</v>
      </c>
      <c r="BO23" s="8">
        <f t="shared" si="24"/>
        <v>32</v>
      </c>
      <c r="BP23" s="140">
        <f t="shared" si="25"/>
        <v>-0.68999999999999773</v>
      </c>
      <c r="BQ23" s="140">
        <f t="shared" si="26"/>
        <v>-1.0199999999999996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970</v>
      </c>
      <c r="G24" s="16">
        <f>'[3]24'!G26</f>
        <v>0</v>
      </c>
      <c r="H24" s="17">
        <f t="shared" si="27"/>
        <v>1290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21.63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216.37</v>
      </c>
      <c r="AT24" s="8">
        <v>20.94</v>
      </c>
      <c r="AU24" s="8">
        <v>30.98</v>
      </c>
      <c r="AW24" s="178">
        <v>21.63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21.63</v>
      </c>
      <c r="BD24" s="178">
        <v>32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32</v>
      </c>
      <c r="BL24" s="8">
        <f t="shared" si="21"/>
        <v>20.94</v>
      </c>
      <c r="BM24" s="8">
        <f t="shared" si="22"/>
        <v>30.98</v>
      </c>
      <c r="BN24" s="8">
        <f t="shared" si="23"/>
        <v>21.63</v>
      </c>
      <c r="BO24" s="8">
        <f t="shared" si="24"/>
        <v>32</v>
      </c>
      <c r="BP24" s="140">
        <f t="shared" si="25"/>
        <v>-0.68999999999999773</v>
      </c>
      <c r="BQ24" s="140">
        <f t="shared" si="26"/>
        <v>-1.0199999999999996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970</v>
      </c>
      <c r="G25" s="16">
        <f>'[3]24'!G27</f>
        <v>0</v>
      </c>
      <c r="H25" s="17">
        <f t="shared" si="27"/>
        <v>1290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21.63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20.94</v>
      </c>
      <c r="AU25" s="8">
        <v>30.98</v>
      </c>
      <c r="AW25" s="178">
        <v>21.63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21.63</v>
      </c>
      <c r="BD25" s="178">
        <v>32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32</v>
      </c>
      <c r="BL25" s="8">
        <f t="shared" si="21"/>
        <v>20.94</v>
      </c>
      <c r="BM25" s="8">
        <f t="shared" si="22"/>
        <v>30.98</v>
      </c>
      <c r="BN25" s="8">
        <f t="shared" si="23"/>
        <v>21.63</v>
      </c>
      <c r="BO25" s="8">
        <f t="shared" si="24"/>
        <v>32</v>
      </c>
      <c r="BP25" s="140">
        <f t="shared" si="25"/>
        <v>-0.68999999999999773</v>
      </c>
      <c r="BQ25" s="140">
        <f t="shared" si="26"/>
        <v>-1.0199999999999996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970</v>
      </c>
      <c r="G26" s="16">
        <f>'[3]24'!G28</f>
        <v>0</v>
      </c>
      <c r="H26" s="17">
        <f t="shared" si="27"/>
        <v>1290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21.63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20.94</v>
      </c>
      <c r="AU26" s="8">
        <v>30.98</v>
      </c>
      <c r="AW26" s="178">
        <v>21.63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21.63</v>
      </c>
      <c r="BD26" s="178">
        <v>32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32</v>
      </c>
      <c r="BL26" s="8">
        <f t="shared" si="21"/>
        <v>20.94</v>
      </c>
      <c r="BM26" s="8">
        <f t="shared" si="22"/>
        <v>30.98</v>
      </c>
      <c r="BN26" s="8">
        <f t="shared" si="23"/>
        <v>21.63</v>
      </c>
      <c r="BO26" s="8">
        <f t="shared" si="24"/>
        <v>32</v>
      </c>
      <c r="BP26" s="140">
        <f t="shared" si="25"/>
        <v>-0.68999999999999773</v>
      </c>
      <c r="BQ26" s="140">
        <f t="shared" si="26"/>
        <v>-1.0199999999999996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970</v>
      </c>
      <c r="G27" s="16">
        <f>'[3]24'!G29</f>
        <v>0</v>
      </c>
      <c r="H27" s="17">
        <f t="shared" si="27"/>
        <v>1290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20.94</v>
      </c>
      <c r="AU27" s="8">
        <v>30.98</v>
      </c>
      <c r="AW27" s="178">
        <v>21.63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21.63</v>
      </c>
      <c r="BD27" s="178">
        <v>32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32</v>
      </c>
      <c r="BL27" s="8">
        <f t="shared" si="21"/>
        <v>20.94</v>
      </c>
      <c r="BM27" s="8">
        <f t="shared" si="22"/>
        <v>30.98</v>
      </c>
      <c r="BN27" s="8">
        <f t="shared" si="23"/>
        <v>21.63</v>
      </c>
      <c r="BO27" s="8">
        <f t="shared" si="24"/>
        <v>32</v>
      </c>
      <c r="BP27" s="140">
        <f t="shared" si="25"/>
        <v>-0.68999999999999773</v>
      </c>
      <c r="BQ27" s="140">
        <f t="shared" si="26"/>
        <v>-1.0199999999999996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970</v>
      </c>
      <c r="G28" s="16">
        <f>'[3]24'!G30</f>
        <v>0</v>
      </c>
      <c r="H28" s="17">
        <f t="shared" si="27"/>
        <v>1290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20.94</v>
      </c>
      <c r="AU28" s="8">
        <v>30.98</v>
      </c>
      <c r="AW28" s="178">
        <v>21.63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21.63</v>
      </c>
      <c r="BD28" s="178">
        <v>32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32</v>
      </c>
      <c r="BL28" s="8">
        <f t="shared" si="21"/>
        <v>20.94</v>
      </c>
      <c r="BM28" s="8">
        <f t="shared" si="22"/>
        <v>30.98</v>
      </c>
      <c r="BN28" s="8">
        <f t="shared" si="23"/>
        <v>21.63</v>
      </c>
      <c r="BO28" s="8">
        <f t="shared" si="24"/>
        <v>32</v>
      </c>
      <c r="BP28" s="140">
        <f t="shared" si="25"/>
        <v>-0.68999999999999773</v>
      </c>
      <c r="BQ28" s="140">
        <f t="shared" si="26"/>
        <v>-1.0199999999999996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970</v>
      </c>
      <c r="G29" s="16">
        <f>'[3]24'!G31</f>
        <v>0</v>
      </c>
      <c r="H29" s="17">
        <f t="shared" si="27"/>
        <v>1290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20.94</v>
      </c>
      <c r="AU29" s="8">
        <v>30.98</v>
      </c>
      <c r="AW29" s="178">
        <v>21.63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21.63</v>
      </c>
      <c r="BD29" s="178">
        <v>32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32</v>
      </c>
      <c r="BL29" s="8">
        <f t="shared" si="21"/>
        <v>20.94</v>
      </c>
      <c r="BM29" s="8">
        <f t="shared" si="22"/>
        <v>30.98</v>
      </c>
      <c r="BN29" s="8">
        <f t="shared" si="23"/>
        <v>21.63</v>
      </c>
      <c r="BO29" s="8">
        <f t="shared" si="24"/>
        <v>32</v>
      </c>
      <c r="BP29" s="140">
        <f t="shared" si="25"/>
        <v>-0.68999999999999773</v>
      </c>
      <c r="BQ29" s="140">
        <f t="shared" si="26"/>
        <v>-1.0199999999999996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970</v>
      </c>
      <c r="G30" s="16">
        <f>'[3]24'!G32</f>
        <v>0</v>
      </c>
      <c r="H30" s="17">
        <f t="shared" si="27"/>
        <v>1290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20.94</v>
      </c>
      <c r="AU30" s="8">
        <v>30.98</v>
      </c>
      <c r="AW30" s="178">
        <v>21.63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21.63</v>
      </c>
      <c r="BD30" s="178">
        <v>32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32</v>
      </c>
      <c r="BL30" s="8">
        <f t="shared" si="21"/>
        <v>20.94</v>
      </c>
      <c r="BM30" s="8">
        <f t="shared" si="22"/>
        <v>30.98</v>
      </c>
      <c r="BN30" s="8">
        <f t="shared" si="23"/>
        <v>21.63</v>
      </c>
      <c r="BO30" s="8">
        <f t="shared" si="24"/>
        <v>32</v>
      </c>
      <c r="BP30" s="140">
        <f t="shared" si="25"/>
        <v>-0.68999999999999773</v>
      </c>
      <c r="BQ30" s="140">
        <f t="shared" si="26"/>
        <v>-1.0199999999999996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970</v>
      </c>
      <c r="G31" s="16">
        <f>'[3]24'!G33</f>
        <v>0</v>
      </c>
      <c r="H31" s="17">
        <f t="shared" si="27"/>
        <v>1290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20.94</v>
      </c>
      <c r="AU31" s="8">
        <v>30.98</v>
      </c>
      <c r="AW31" s="178">
        <v>21.63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21.63</v>
      </c>
      <c r="BD31" s="178">
        <v>32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32</v>
      </c>
      <c r="BL31" s="8">
        <f t="shared" si="21"/>
        <v>20.94</v>
      </c>
      <c r="BM31" s="8">
        <f t="shared" si="22"/>
        <v>30.98</v>
      </c>
      <c r="BN31" s="8">
        <f t="shared" si="23"/>
        <v>21.63</v>
      </c>
      <c r="BO31" s="8">
        <f t="shared" si="24"/>
        <v>32</v>
      </c>
      <c r="BP31" s="140">
        <f t="shared" si="25"/>
        <v>-0.68999999999999773</v>
      </c>
      <c r="BQ31" s="140">
        <f t="shared" si="26"/>
        <v>-1.0199999999999996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970</v>
      </c>
      <c r="G32" s="16">
        <f>'[3]24'!G34</f>
        <v>0</v>
      </c>
      <c r="H32" s="17">
        <f t="shared" si="27"/>
        <v>1290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20.94</v>
      </c>
      <c r="AU32" s="8">
        <v>30.98</v>
      </c>
      <c r="AW32" s="178">
        <v>21.63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21.63</v>
      </c>
      <c r="BD32" s="178">
        <v>32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32</v>
      </c>
      <c r="BL32" s="8">
        <f t="shared" si="21"/>
        <v>20.94</v>
      </c>
      <c r="BM32" s="8">
        <f t="shared" si="22"/>
        <v>30.98</v>
      </c>
      <c r="BN32" s="8">
        <f t="shared" si="23"/>
        <v>21.63</v>
      </c>
      <c r="BO32" s="8">
        <f t="shared" si="24"/>
        <v>32</v>
      </c>
      <c r="BP32" s="140">
        <f t="shared" si="25"/>
        <v>-0.68999999999999773</v>
      </c>
      <c r="BQ32" s="140">
        <f t="shared" si="26"/>
        <v>-1.0199999999999996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970</v>
      </c>
      <c r="G33" s="16">
        <f>'[3]24'!G35</f>
        <v>0</v>
      </c>
      <c r="H33" s="17">
        <f t="shared" si="27"/>
        <v>1290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20.94</v>
      </c>
      <c r="AU33" s="8">
        <v>30.98</v>
      </c>
      <c r="AW33" s="178">
        <v>21.63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21.63</v>
      </c>
      <c r="BD33" s="178">
        <v>32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32</v>
      </c>
      <c r="BL33" s="8">
        <f t="shared" si="21"/>
        <v>20.94</v>
      </c>
      <c r="BM33" s="8">
        <f t="shared" si="22"/>
        <v>30.98</v>
      </c>
      <c r="BN33" s="8">
        <f t="shared" si="23"/>
        <v>21.63</v>
      </c>
      <c r="BO33" s="8">
        <f t="shared" si="24"/>
        <v>32</v>
      </c>
      <c r="BP33" s="140">
        <f t="shared" si="25"/>
        <v>-0.68999999999999773</v>
      </c>
      <c r="BQ33" s="140">
        <f t="shared" si="26"/>
        <v>-1.0199999999999996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970</v>
      </c>
      <c r="G34" s="16">
        <f>'[3]24'!G36</f>
        <v>0</v>
      </c>
      <c r="H34" s="17">
        <f t="shared" si="27"/>
        <v>1290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20.94</v>
      </c>
      <c r="AU34" s="8">
        <v>30.98</v>
      </c>
      <c r="AW34" s="178">
        <v>21.63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21.63</v>
      </c>
      <c r="BD34" s="178">
        <v>32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32</v>
      </c>
      <c r="BL34" s="8">
        <f t="shared" si="21"/>
        <v>20.94</v>
      </c>
      <c r="BM34" s="8">
        <f t="shared" si="22"/>
        <v>30.98</v>
      </c>
      <c r="BN34" s="8">
        <f t="shared" si="23"/>
        <v>21.63</v>
      </c>
      <c r="BO34" s="8">
        <f t="shared" si="24"/>
        <v>32</v>
      </c>
      <c r="BP34" s="140">
        <f t="shared" si="25"/>
        <v>-0.68999999999999773</v>
      </c>
      <c r="BQ34" s="140">
        <f t="shared" si="26"/>
        <v>-1.0199999999999996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970</v>
      </c>
      <c r="G35" s="16">
        <f>'[3]24'!G37</f>
        <v>0</v>
      </c>
      <c r="H35" s="17">
        <f t="shared" si="27"/>
        <v>1290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20.94</v>
      </c>
      <c r="AU35" s="8">
        <v>30.98</v>
      </c>
      <c r="AW35" s="178">
        <v>21.63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21.63</v>
      </c>
      <c r="BD35" s="178">
        <v>32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32</v>
      </c>
      <c r="BL35" s="8">
        <f t="shared" si="21"/>
        <v>20.94</v>
      </c>
      <c r="BM35" s="8">
        <f t="shared" si="22"/>
        <v>30.98</v>
      </c>
      <c r="BN35" s="8">
        <f t="shared" si="23"/>
        <v>21.63</v>
      </c>
      <c r="BO35" s="8">
        <f t="shared" si="24"/>
        <v>32</v>
      </c>
      <c r="BP35" s="140">
        <f t="shared" si="25"/>
        <v>-0.68999999999999773</v>
      </c>
      <c r="BQ35" s="140">
        <f t="shared" si="26"/>
        <v>-1.0199999999999996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970</v>
      </c>
      <c r="G36" s="16">
        <f>'[3]24'!G38</f>
        <v>0</v>
      </c>
      <c r="H36" s="17">
        <f t="shared" si="27"/>
        <v>1290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21.78</v>
      </c>
      <c r="AU36" s="8">
        <v>21.78</v>
      </c>
      <c r="AW36" s="178">
        <v>21.63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21.63</v>
      </c>
      <c r="BD36" s="178">
        <v>32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32</v>
      </c>
      <c r="BL36" s="8">
        <f t="shared" si="21"/>
        <v>21.78</v>
      </c>
      <c r="BM36" s="8">
        <f t="shared" si="22"/>
        <v>21.78</v>
      </c>
      <c r="BN36" s="8">
        <f t="shared" si="23"/>
        <v>21.63</v>
      </c>
      <c r="BO36" s="8">
        <f t="shared" si="24"/>
        <v>32</v>
      </c>
      <c r="BP36" s="140">
        <f t="shared" si="25"/>
        <v>0.15000000000000213</v>
      </c>
      <c r="BQ36" s="140">
        <f t="shared" si="26"/>
        <v>-10.219999999999999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970</v>
      </c>
      <c r="G37" s="16">
        <f>'[3]24'!G39</f>
        <v>0</v>
      </c>
      <c r="H37" s="17">
        <f t="shared" si="27"/>
        <v>1290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21.78</v>
      </c>
      <c r="AU37" s="8">
        <v>21.78</v>
      </c>
      <c r="AW37" s="178">
        <v>21.63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21.63</v>
      </c>
      <c r="BD37" s="178">
        <v>32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32</v>
      </c>
      <c r="BL37" s="8">
        <f t="shared" si="21"/>
        <v>21.78</v>
      </c>
      <c r="BM37" s="8">
        <f t="shared" si="22"/>
        <v>21.78</v>
      </c>
      <c r="BN37" s="8">
        <f t="shared" si="23"/>
        <v>21.63</v>
      </c>
      <c r="BO37" s="8">
        <f t="shared" si="24"/>
        <v>32</v>
      </c>
      <c r="BP37" s="140">
        <f t="shared" si="25"/>
        <v>0.15000000000000213</v>
      </c>
      <c r="BQ37" s="140">
        <f t="shared" si="26"/>
        <v>-10.219999999999999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970</v>
      </c>
      <c r="G38" s="16">
        <f>'[3]24'!G40</f>
        <v>0</v>
      </c>
      <c r="H38" s="17">
        <f t="shared" si="27"/>
        <v>1290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21.78</v>
      </c>
      <c r="AU38" s="8">
        <v>21.78</v>
      </c>
      <c r="AW38" s="178">
        <v>21.63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21.63</v>
      </c>
      <c r="BD38" s="178">
        <v>32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32</v>
      </c>
      <c r="BL38" s="8">
        <f t="shared" si="21"/>
        <v>21.78</v>
      </c>
      <c r="BM38" s="8">
        <f t="shared" si="22"/>
        <v>21.78</v>
      </c>
      <c r="BN38" s="8">
        <f t="shared" si="23"/>
        <v>21.63</v>
      </c>
      <c r="BO38" s="8">
        <f t="shared" si="24"/>
        <v>32</v>
      </c>
      <c r="BP38" s="140">
        <f t="shared" si="25"/>
        <v>0.15000000000000213</v>
      </c>
      <c r="BQ38" s="140">
        <f t="shared" si="26"/>
        <v>-10.219999999999999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970</v>
      </c>
      <c r="G39" s="16">
        <f>'[3]24'!G41</f>
        <v>0</v>
      </c>
      <c r="H39" s="17">
        <f t="shared" si="27"/>
        <v>1290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21.63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21.63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21.78</v>
      </c>
      <c r="AU39" s="8">
        <v>21.78</v>
      </c>
      <c r="AW39" s="178">
        <v>21.63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21.63</v>
      </c>
      <c r="BD39" s="178">
        <v>32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32</v>
      </c>
      <c r="BL39" s="8">
        <f t="shared" si="21"/>
        <v>21.78</v>
      </c>
      <c r="BM39" s="8">
        <f t="shared" si="22"/>
        <v>21.78</v>
      </c>
      <c r="BN39" s="8">
        <f t="shared" si="23"/>
        <v>21.63</v>
      </c>
      <c r="BO39" s="8">
        <f t="shared" si="24"/>
        <v>32</v>
      </c>
      <c r="BP39" s="140">
        <f t="shared" si="25"/>
        <v>0.15000000000000213</v>
      </c>
      <c r="BQ39" s="140">
        <f t="shared" si="26"/>
        <v>-10.219999999999999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970</v>
      </c>
      <c r="G40" s="16">
        <f>'[3]24'!G42</f>
        <v>0</v>
      </c>
      <c r="H40" s="17">
        <f t="shared" si="27"/>
        <v>1290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21.63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21.63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21.78</v>
      </c>
      <c r="AU40" s="8">
        <v>21.78</v>
      </c>
      <c r="AW40" s="178">
        <v>21.63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21.63</v>
      </c>
      <c r="BD40" s="178">
        <v>32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32</v>
      </c>
      <c r="BL40" s="8">
        <f t="shared" si="21"/>
        <v>21.78</v>
      </c>
      <c r="BM40" s="8">
        <f t="shared" si="22"/>
        <v>21.78</v>
      </c>
      <c r="BN40" s="8">
        <f t="shared" si="23"/>
        <v>21.63</v>
      </c>
      <c r="BO40" s="8">
        <f t="shared" si="24"/>
        <v>32</v>
      </c>
      <c r="BP40" s="140">
        <f t="shared" si="25"/>
        <v>0.15000000000000213</v>
      </c>
      <c r="BQ40" s="140">
        <f t="shared" si="26"/>
        <v>-10.219999999999999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970</v>
      </c>
      <c r="G41" s="16">
        <f>'[3]24'!G43</f>
        <v>0</v>
      </c>
      <c r="H41" s="17">
        <f t="shared" si="27"/>
        <v>1290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21.63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21.78</v>
      </c>
      <c r="AU41" s="8">
        <v>21.78</v>
      </c>
      <c r="AW41" s="178">
        <v>21.63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21.63</v>
      </c>
      <c r="BD41" s="178">
        <v>32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32</v>
      </c>
      <c r="BL41" s="8">
        <f t="shared" si="21"/>
        <v>21.78</v>
      </c>
      <c r="BM41" s="8">
        <f t="shared" si="22"/>
        <v>21.78</v>
      </c>
      <c r="BN41" s="8">
        <f t="shared" si="23"/>
        <v>21.63</v>
      </c>
      <c r="BO41" s="8">
        <f t="shared" si="24"/>
        <v>32</v>
      </c>
      <c r="BP41" s="140">
        <f t="shared" si="25"/>
        <v>0.15000000000000213</v>
      </c>
      <c r="BQ41" s="140">
        <f t="shared" si="26"/>
        <v>-10.219999999999999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970</v>
      </c>
      <c r="G42" s="16">
        <f>'[3]24'!G44</f>
        <v>0</v>
      </c>
      <c r="H42" s="17">
        <f t="shared" si="27"/>
        <v>1290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21.63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21.78</v>
      </c>
      <c r="AU42" s="8">
        <v>21.78</v>
      </c>
      <c r="AW42" s="178">
        <v>21.63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21.63</v>
      </c>
      <c r="BD42" s="178">
        <v>32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32</v>
      </c>
      <c r="BL42" s="8">
        <f t="shared" si="21"/>
        <v>21.78</v>
      </c>
      <c r="BM42" s="8">
        <f t="shared" si="22"/>
        <v>21.78</v>
      </c>
      <c r="BN42" s="8">
        <f t="shared" si="23"/>
        <v>21.63</v>
      </c>
      <c r="BO42" s="8">
        <f t="shared" si="24"/>
        <v>32</v>
      </c>
      <c r="BP42" s="140">
        <f t="shared" si="25"/>
        <v>0.15000000000000213</v>
      </c>
      <c r="BQ42" s="140">
        <f t="shared" si="26"/>
        <v>-10.219999999999999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950</v>
      </c>
      <c r="G43" s="16">
        <f>'[3]24'!G45</f>
        <v>0</v>
      </c>
      <c r="H43" s="17">
        <f t="shared" si="27"/>
        <v>1270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21.63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21.78</v>
      </c>
      <c r="AU43" s="8">
        <v>21.78</v>
      </c>
      <c r="AW43" s="178">
        <v>21.63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21.63</v>
      </c>
      <c r="BD43" s="178">
        <v>32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32</v>
      </c>
      <c r="BL43" s="8">
        <f t="shared" si="21"/>
        <v>21.78</v>
      </c>
      <c r="BM43" s="8">
        <f t="shared" si="22"/>
        <v>21.78</v>
      </c>
      <c r="BN43" s="8">
        <f t="shared" si="23"/>
        <v>21.63</v>
      </c>
      <c r="BO43" s="8">
        <f t="shared" si="24"/>
        <v>32</v>
      </c>
      <c r="BP43" s="140">
        <f t="shared" si="25"/>
        <v>0.15000000000000213</v>
      </c>
      <c r="BQ43" s="140">
        <f t="shared" si="26"/>
        <v>-10.219999999999999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950</v>
      </c>
      <c r="G44" s="16">
        <f>'[3]24'!G46</f>
        <v>0</v>
      </c>
      <c r="H44" s="17">
        <f t="shared" si="27"/>
        <v>1270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21.63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21.78</v>
      </c>
      <c r="AU44" s="8">
        <v>21.78</v>
      </c>
      <c r="AW44" s="178">
        <v>21.63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21.63</v>
      </c>
      <c r="BD44" s="178">
        <v>32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32</v>
      </c>
      <c r="BL44" s="8">
        <f t="shared" si="21"/>
        <v>21.78</v>
      </c>
      <c r="BM44" s="8">
        <f t="shared" si="22"/>
        <v>21.78</v>
      </c>
      <c r="BN44" s="8">
        <f t="shared" si="23"/>
        <v>21.63</v>
      </c>
      <c r="BO44" s="8">
        <f t="shared" si="24"/>
        <v>32</v>
      </c>
      <c r="BP44" s="140">
        <f t="shared" si="25"/>
        <v>0.15000000000000213</v>
      </c>
      <c r="BQ44" s="140">
        <f t="shared" si="26"/>
        <v>-10.219999999999999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950</v>
      </c>
      <c r="G45" s="16">
        <f>'[3]24'!G47</f>
        <v>0</v>
      </c>
      <c r="H45" s="17">
        <f t="shared" si="27"/>
        <v>1270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21.78</v>
      </c>
      <c r="AU45" s="8">
        <v>21.78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21.78</v>
      </c>
      <c r="BM45" s="8">
        <f t="shared" si="22"/>
        <v>21.78</v>
      </c>
      <c r="BN45" s="8">
        <f t="shared" si="23"/>
        <v>22.5</v>
      </c>
      <c r="BO45" s="8">
        <f t="shared" si="24"/>
        <v>22.5</v>
      </c>
      <c r="BP45" s="140">
        <f t="shared" si="25"/>
        <v>-0.71999999999999886</v>
      </c>
      <c r="BQ45" s="140">
        <f t="shared" si="26"/>
        <v>-0.71999999999999886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950</v>
      </c>
      <c r="G46" s="16">
        <f>'[3]24'!G48</f>
        <v>0</v>
      </c>
      <c r="H46" s="17">
        <f t="shared" si="27"/>
        <v>1270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21.78</v>
      </c>
      <c r="AU46" s="8">
        <v>21.78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21.78</v>
      </c>
      <c r="BM46" s="8">
        <f t="shared" si="22"/>
        <v>21.78</v>
      </c>
      <c r="BN46" s="8">
        <f t="shared" si="23"/>
        <v>22.5</v>
      </c>
      <c r="BO46" s="8">
        <f t="shared" si="24"/>
        <v>22.5</v>
      </c>
      <c r="BP46" s="140">
        <f t="shared" si="25"/>
        <v>-0.71999999999999886</v>
      </c>
      <c r="BQ46" s="140">
        <f t="shared" si="26"/>
        <v>-0.71999999999999886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950</v>
      </c>
      <c r="G47" s="16">
        <f>'[3]24'!G49</f>
        <v>0</v>
      </c>
      <c r="H47" s="17">
        <f t="shared" si="27"/>
        <v>1270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21.78</v>
      </c>
      <c r="AU47" s="8">
        <v>21.78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21.78</v>
      </c>
      <c r="BM47" s="8">
        <f t="shared" si="22"/>
        <v>21.78</v>
      </c>
      <c r="BN47" s="8">
        <f t="shared" si="23"/>
        <v>22.5</v>
      </c>
      <c r="BO47" s="8">
        <f t="shared" si="24"/>
        <v>22.5</v>
      </c>
      <c r="BP47" s="140">
        <f t="shared" si="25"/>
        <v>-0.71999999999999886</v>
      </c>
      <c r="BQ47" s="140">
        <f t="shared" si="26"/>
        <v>-0.71999999999999886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950</v>
      </c>
      <c r="G48" s="16">
        <f>'[3]24'!G50</f>
        <v>0</v>
      </c>
      <c r="H48" s="17">
        <f t="shared" si="27"/>
        <v>1270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21.78</v>
      </c>
      <c r="AU48" s="8">
        <v>21.78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21.78</v>
      </c>
      <c r="BM48" s="8">
        <f t="shared" si="22"/>
        <v>21.78</v>
      </c>
      <c r="BN48" s="8">
        <f t="shared" si="23"/>
        <v>22.5</v>
      </c>
      <c r="BO48" s="8">
        <f t="shared" si="24"/>
        <v>22.5</v>
      </c>
      <c r="BP48" s="140">
        <f t="shared" si="25"/>
        <v>-0.71999999999999886</v>
      </c>
      <c r="BQ48" s="140">
        <f t="shared" si="26"/>
        <v>-0.71999999999999886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950</v>
      </c>
      <c r="G49" s="16">
        <f>'[3]24'!G51</f>
        <v>0</v>
      </c>
      <c r="H49" s="17">
        <f t="shared" si="27"/>
        <v>1270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21.78</v>
      </c>
      <c r="AU49" s="8">
        <v>21.78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21.78</v>
      </c>
      <c r="BM49" s="8">
        <f t="shared" si="22"/>
        <v>21.78</v>
      </c>
      <c r="BN49" s="8">
        <f t="shared" si="23"/>
        <v>22.5</v>
      </c>
      <c r="BO49" s="8">
        <f t="shared" si="24"/>
        <v>22.5</v>
      </c>
      <c r="BP49" s="140">
        <f t="shared" si="25"/>
        <v>-0.71999999999999886</v>
      </c>
      <c r="BQ49" s="140">
        <f t="shared" si="26"/>
        <v>-0.71999999999999886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950</v>
      </c>
      <c r="G50" s="16">
        <f>'[3]24'!G52</f>
        <v>0</v>
      </c>
      <c r="H50" s="17">
        <f t="shared" si="27"/>
        <v>1270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21.78</v>
      </c>
      <c r="AU50" s="8">
        <v>21.78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21.78</v>
      </c>
      <c r="BM50" s="8">
        <f t="shared" si="22"/>
        <v>21.78</v>
      </c>
      <c r="BN50" s="8">
        <f t="shared" si="23"/>
        <v>22.5</v>
      </c>
      <c r="BO50" s="8">
        <f t="shared" si="24"/>
        <v>22.5</v>
      </c>
      <c r="BP50" s="140">
        <f t="shared" si="25"/>
        <v>-0.71999999999999886</v>
      </c>
      <c r="BQ50" s="140">
        <f t="shared" si="26"/>
        <v>-0.71999999999999886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950</v>
      </c>
      <c r="G51" s="16">
        <f>'[3]24'!G53</f>
        <v>0</v>
      </c>
      <c r="H51" s="17">
        <f t="shared" si="27"/>
        <v>1270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21.78</v>
      </c>
      <c r="AU51" s="8">
        <v>21.78</v>
      </c>
      <c r="AW51" s="178">
        <v>22.5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22.5</v>
      </c>
      <c r="BD51" s="178">
        <v>22.5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22.5</v>
      </c>
      <c r="BL51" s="8">
        <f t="shared" si="21"/>
        <v>21.78</v>
      </c>
      <c r="BM51" s="8">
        <f t="shared" si="22"/>
        <v>21.78</v>
      </c>
      <c r="BN51" s="8">
        <f t="shared" si="23"/>
        <v>22.5</v>
      </c>
      <c r="BO51" s="8">
        <f t="shared" si="24"/>
        <v>22.5</v>
      </c>
      <c r="BP51" s="140">
        <f t="shared" si="25"/>
        <v>-0.71999999999999886</v>
      </c>
      <c r="BQ51" s="140">
        <f t="shared" si="26"/>
        <v>-0.71999999999999886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950</v>
      </c>
      <c r="G52" s="16">
        <f>'[3]24'!G54</f>
        <v>0</v>
      </c>
      <c r="H52" s="17">
        <f t="shared" si="27"/>
        <v>1270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21.78</v>
      </c>
      <c r="AU52" s="8">
        <v>21.78</v>
      </c>
      <c r="AW52" s="178">
        <v>22.5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22.5</v>
      </c>
      <c r="BD52" s="178">
        <v>22.5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22.5</v>
      </c>
      <c r="BL52" s="8">
        <f t="shared" si="21"/>
        <v>21.78</v>
      </c>
      <c r="BM52" s="8">
        <f t="shared" si="22"/>
        <v>21.78</v>
      </c>
      <c r="BN52" s="8">
        <f t="shared" si="23"/>
        <v>22.5</v>
      </c>
      <c r="BO52" s="8">
        <f t="shared" si="24"/>
        <v>22.5</v>
      </c>
      <c r="BP52" s="140">
        <f t="shared" si="25"/>
        <v>-0.71999999999999886</v>
      </c>
      <c r="BQ52" s="140">
        <f t="shared" si="26"/>
        <v>-0.71999999999999886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950</v>
      </c>
      <c r="G53" s="16">
        <f>'[3]24'!G55</f>
        <v>0</v>
      </c>
      <c r="H53" s="17">
        <f t="shared" si="27"/>
        <v>1270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21.78</v>
      </c>
      <c r="AU53" s="8">
        <v>21.78</v>
      </c>
      <c r="AW53" s="178">
        <v>22.5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22.5</v>
      </c>
      <c r="BD53" s="178">
        <v>22.5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22.5</v>
      </c>
      <c r="BL53" s="8">
        <f t="shared" si="21"/>
        <v>21.78</v>
      </c>
      <c r="BM53" s="8">
        <f t="shared" si="22"/>
        <v>21.78</v>
      </c>
      <c r="BN53" s="8">
        <f t="shared" si="23"/>
        <v>22.5</v>
      </c>
      <c r="BO53" s="8">
        <f t="shared" si="24"/>
        <v>22.5</v>
      </c>
      <c r="BP53" s="140">
        <f t="shared" si="25"/>
        <v>-0.71999999999999886</v>
      </c>
      <c r="BQ53" s="140">
        <f t="shared" si="26"/>
        <v>-0.71999999999999886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950</v>
      </c>
      <c r="G54" s="16">
        <f>'[3]24'!G56</f>
        <v>0</v>
      </c>
      <c r="H54" s="17">
        <f t="shared" si="27"/>
        <v>1270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21.78</v>
      </c>
      <c r="AU54" s="8">
        <v>21.78</v>
      </c>
      <c r="AW54" s="178">
        <v>22.5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22.5</v>
      </c>
      <c r="BD54" s="178">
        <v>22.5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22.5</v>
      </c>
      <c r="BL54" s="8">
        <f t="shared" si="21"/>
        <v>21.78</v>
      </c>
      <c r="BM54" s="8">
        <f t="shared" si="22"/>
        <v>21.78</v>
      </c>
      <c r="BN54" s="8">
        <f t="shared" si="23"/>
        <v>22.5</v>
      </c>
      <c r="BO54" s="8">
        <f t="shared" si="24"/>
        <v>22.5</v>
      </c>
      <c r="BP54" s="140">
        <f t="shared" si="25"/>
        <v>-0.71999999999999886</v>
      </c>
      <c r="BQ54" s="140">
        <f t="shared" si="26"/>
        <v>-0.71999999999999886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950</v>
      </c>
      <c r="G55" s="16">
        <f>'[3]24'!G57</f>
        <v>0</v>
      </c>
      <c r="H55" s="17">
        <f t="shared" si="27"/>
        <v>1270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21.78</v>
      </c>
      <c r="AU55" s="8">
        <v>21.78</v>
      </c>
      <c r="AW55" s="178">
        <v>22.5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22.5</v>
      </c>
      <c r="BD55" s="178">
        <v>22.5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22.5</v>
      </c>
      <c r="BL55" s="8">
        <f t="shared" si="21"/>
        <v>21.78</v>
      </c>
      <c r="BM55" s="8">
        <f t="shared" si="22"/>
        <v>21.78</v>
      </c>
      <c r="BN55" s="8">
        <f t="shared" si="23"/>
        <v>22.5</v>
      </c>
      <c r="BO55" s="8">
        <f t="shared" si="24"/>
        <v>22.5</v>
      </c>
      <c r="BP55" s="140">
        <f t="shared" si="25"/>
        <v>-0.71999999999999886</v>
      </c>
      <c r="BQ55" s="140">
        <f t="shared" si="26"/>
        <v>-0.71999999999999886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950</v>
      </c>
      <c r="G56" s="16">
        <f>'[3]24'!G58</f>
        <v>0</v>
      </c>
      <c r="H56" s="17">
        <f t="shared" si="27"/>
        <v>1270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21.78</v>
      </c>
      <c r="AU56" s="8">
        <v>21.78</v>
      </c>
      <c r="AW56" s="178">
        <v>22.5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22.5</v>
      </c>
      <c r="BD56" s="178">
        <v>22.5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22.5</v>
      </c>
      <c r="BL56" s="8">
        <f t="shared" si="21"/>
        <v>21.78</v>
      </c>
      <c r="BM56" s="8">
        <f t="shared" si="22"/>
        <v>21.78</v>
      </c>
      <c r="BN56" s="8">
        <f t="shared" si="23"/>
        <v>22.5</v>
      </c>
      <c r="BO56" s="8">
        <f t="shared" si="24"/>
        <v>22.5</v>
      </c>
      <c r="BP56" s="140">
        <f t="shared" si="25"/>
        <v>-0.71999999999999886</v>
      </c>
      <c r="BQ56" s="140">
        <f t="shared" si="26"/>
        <v>-0.71999999999999886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950</v>
      </c>
      <c r="G57" s="16">
        <f>'[3]24'!G59</f>
        <v>0</v>
      </c>
      <c r="H57" s="17">
        <f t="shared" si="27"/>
        <v>1270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21.78</v>
      </c>
      <c r="AU57" s="8">
        <v>21.78</v>
      </c>
      <c r="AW57" s="178">
        <v>22.5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22.5</v>
      </c>
      <c r="BD57" s="178">
        <v>22.5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22.5</v>
      </c>
      <c r="BL57" s="8">
        <f t="shared" si="21"/>
        <v>21.78</v>
      </c>
      <c r="BM57" s="8">
        <f t="shared" si="22"/>
        <v>21.78</v>
      </c>
      <c r="BN57" s="8">
        <f t="shared" si="23"/>
        <v>22.5</v>
      </c>
      <c r="BO57" s="8">
        <f t="shared" si="24"/>
        <v>22.5</v>
      </c>
      <c r="BP57" s="140">
        <f t="shared" si="25"/>
        <v>-0.71999999999999886</v>
      </c>
      <c r="BQ57" s="140">
        <f t="shared" si="26"/>
        <v>-0.71999999999999886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950</v>
      </c>
      <c r="G58" s="16">
        <f>'[3]24'!G60</f>
        <v>0</v>
      </c>
      <c r="H58" s="17">
        <f t="shared" si="27"/>
        <v>1270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21.78</v>
      </c>
      <c r="AU58" s="8">
        <v>21.78</v>
      </c>
      <c r="AW58" s="178">
        <v>22.5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22.5</v>
      </c>
      <c r="BD58" s="178">
        <v>22.5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22.5</v>
      </c>
      <c r="BL58" s="8">
        <f t="shared" si="21"/>
        <v>21.78</v>
      </c>
      <c r="BM58" s="8">
        <f t="shared" si="22"/>
        <v>21.78</v>
      </c>
      <c r="BN58" s="8">
        <f t="shared" si="23"/>
        <v>22.5</v>
      </c>
      <c r="BO58" s="8">
        <f t="shared" si="24"/>
        <v>22.5</v>
      </c>
      <c r="BP58" s="140">
        <f t="shared" si="25"/>
        <v>-0.71999999999999886</v>
      </c>
      <c r="BQ58" s="140">
        <f t="shared" si="26"/>
        <v>-0.71999999999999886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950</v>
      </c>
      <c r="G59" s="16">
        <f>'[3]24'!G61</f>
        <v>0</v>
      </c>
      <c r="H59" s="17">
        <f t="shared" si="27"/>
        <v>1270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21.78</v>
      </c>
      <c r="AU59" s="8">
        <v>21.78</v>
      </c>
      <c r="AW59" s="178">
        <v>22.5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22.5</v>
      </c>
      <c r="BD59" s="178">
        <v>22.5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22.5</v>
      </c>
      <c r="BL59" s="8">
        <f t="shared" si="21"/>
        <v>21.78</v>
      </c>
      <c r="BM59" s="8">
        <f t="shared" si="22"/>
        <v>21.78</v>
      </c>
      <c r="BN59" s="8">
        <f t="shared" si="23"/>
        <v>22.5</v>
      </c>
      <c r="BO59" s="8">
        <f t="shared" si="24"/>
        <v>22.5</v>
      </c>
      <c r="BP59" s="140">
        <f t="shared" si="25"/>
        <v>-0.71999999999999886</v>
      </c>
      <c r="BQ59" s="140">
        <f t="shared" si="26"/>
        <v>-0.71999999999999886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950</v>
      </c>
      <c r="G60" s="16">
        <f>'[3]24'!G62</f>
        <v>0</v>
      </c>
      <c r="H60" s="17">
        <f t="shared" si="27"/>
        <v>1270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21.78</v>
      </c>
      <c r="AU60" s="8">
        <v>21.78</v>
      </c>
      <c r="AW60" s="178">
        <v>22.5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22.5</v>
      </c>
      <c r="BD60" s="178">
        <v>22.5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22.5</v>
      </c>
      <c r="BL60" s="8">
        <f t="shared" si="21"/>
        <v>21.78</v>
      </c>
      <c r="BM60" s="8">
        <f t="shared" si="22"/>
        <v>21.78</v>
      </c>
      <c r="BN60" s="8">
        <f t="shared" si="23"/>
        <v>22.5</v>
      </c>
      <c r="BO60" s="8">
        <f t="shared" si="24"/>
        <v>22.5</v>
      </c>
      <c r="BP60" s="140">
        <f t="shared" si="25"/>
        <v>-0.71999999999999886</v>
      </c>
      <c r="BQ60" s="140">
        <f t="shared" si="26"/>
        <v>-0.71999999999999886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950</v>
      </c>
      <c r="G61" s="16">
        <f>'[3]24'!G63</f>
        <v>0</v>
      </c>
      <c r="H61" s="17">
        <f t="shared" si="27"/>
        <v>1270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22.5</v>
      </c>
      <c r="AE61" s="8">
        <f t="shared" si="11"/>
        <v>22.5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22.5</v>
      </c>
      <c r="AL61" s="8">
        <f t="shared" si="31"/>
        <v>225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</v>
      </c>
      <c r="AT61" s="8">
        <v>21.78</v>
      </c>
      <c r="AU61" s="8">
        <v>21.78</v>
      </c>
      <c r="AW61" s="178">
        <v>22.5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22.5</v>
      </c>
      <c r="BD61" s="178">
        <v>22.5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22.5</v>
      </c>
      <c r="BL61" s="8">
        <f t="shared" si="21"/>
        <v>21.78</v>
      </c>
      <c r="BM61" s="8">
        <f t="shared" si="22"/>
        <v>21.78</v>
      </c>
      <c r="BN61" s="8">
        <f t="shared" si="23"/>
        <v>22.5</v>
      </c>
      <c r="BO61" s="8">
        <f t="shared" si="24"/>
        <v>22.5</v>
      </c>
      <c r="BP61" s="140">
        <f t="shared" si="25"/>
        <v>-0.71999999999999886</v>
      </c>
      <c r="BQ61" s="140">
        <f t="shared" si="26"/>
        <v>-0.71999999999999886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950</v>
      </c>
      <c r="G62" s="16">
        <f>'[3]24'!G64</f>
        <v>0</v>
      </c>
      <c r="H62" s="17">
        <f t="shared" si="27"/>
        <v>1270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22.5</v>
      </c>
      <c r="AE62" s="8">
        <f t="shared" si="11"/>
        <v>22.5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22.5</v>
      </c>
      <c r="AL62" s="8">
        <f t="shared" ref="AL62:AN98" si="35">Q62-X62-AE62</f>
        <v>225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</v>
      </c>
      <c r="AT62" s="8">
        <v>21.78</v>
      </c>
      <c r="AU62" s="8">
        <v>21.78</v>
      </c>
      <c r="AW62" s="178">
        <v>22.5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22.5</v>
      </c>
      <c r="BD62" s="178">
        <v>22.5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22.5</v>
      </c>
      <c r="BL62" s="8">
        <f t="shared" si="21"/>
        <v>21.78</v>
      </c>
      <c r="BM62" s="8">
        <f t="shared" si="22"/>
        <v>21.78</v>
      </c>
      <c r="BN62" s="8">
        <f t="shared" si="23"/>
        <v>22.5</v>
      </c>
      <c r="BO62" s="8">
        <f t="shared" si="24"/>
        <v>22.5</v>
      </c>
      <c r="BP62" s="140">
        <f t="shared" si="25"/>
        <v>-0.71999999999999886</v>
      </c>
      <c r="BQ62" s="140">
        <f t="shared" si="26"/>
        <v>-0.71999999999999886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950</v>
      </c>
      <c r="G63" s="16">
        <f>'[3]24'!G65</f>
        <v>0</v>
      </c>
      <c r="H63" s="17">
        <f t="shared" si="27"/>
        <v>1270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22.5</v>
      </c>
      <c r="AE63" s="8">
        <f t="shared" si="11"/>
        <v>22.5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22.5</v>
      </c>
      <c r="AL63" s="8">
        <f t="shared" si="35"/>
        <v>225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</v>
      </c>
      <c r="AT63" s="8">
        <v>21.78</v>
      </c>
      <c r="AU63" s="8">
        <v>21.78</v>
      </c>
      <c r="AW63" s="178">
        <v>22.5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22.5</v>
      </c>
      <c r="BD63" s="178">
        <v>22.5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22.5</v>
      </c>
      <c r="BL63" s="8">
        <f t="shared" si="21"/>
        <v>21.78</v>
      </c>
      <c r="BM63" s="8">
        <f t="shared" si="22"/>
        <v>21.78</v>
      </c>
      <c r="BN63" s="8">
        <f t="shared" si="23"/>
        <v>22.5</v>
      </c>
      <c r="BO63" s="8">
        <f t="shared" si="24"/>
        <v>22.5</v>
      </c>
      <c r="BP63" s="140">
        <f t="shared" si="25"/>
        <v>-0.71999999999999886</v>
      </c>
      <c r="BQ63" s="140">
        <f t="shared" si="26"/>
        <v>-0.71999999999999886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950</v>
      </c>
      <c r="G64" s="16">
        <f>'[3]24'!G66</f>
        <v>0</v>
      </c>
      <c r="H64" s="17">
        <f t="shared" si="27"/>
        <v>1270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22.5</v>
      </c>
      <c r="AE64" s="8">
        <f t="shared" si="11"/>
        <v>22.5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22.5</v>
      </c>
      <c r="AL64" s="8">
        <f t="shared" si="35"/>
        <v>225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</v>
      </c>
      <c r="AT64" s="8">
        <v>21.78</v>
      </c>
      <c r="AU64" s="8">
        <v>21.78</v>
      </c>
      <c r="AW64" s="178">
        <v>22.5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22.5</v>
      </c>
      <c r="BD64" s="178">
        <v>22.5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22.5</v>
      </c>
      <c r="BL64" s="8">
        <f t="shared" si="21"/>
        <v>21.78</v>
      </c>
      <c r="BM64" s="8">
        <f t="shared" si="22"/>
        <v>21.78</v>
      </c>
      <c r="BN64" s="8">
        <f t="shared" si="23"/>
        <v>22.5</v>
      </c>
      <c r="BO64" s="8">
        <f t="shared" si="24"/>
        <v>22.5</v>
      </c>
      <c r="BP64" s="140">
        <f t="shared" si="25"/>
        <v>-0.71999999999999886</v>
      </c>
      <c r="BQ64" s="140">
        <f t="shared" si="26"/>
        <v>-0.71999999999999886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950</v>
      </c>
      <c r="G65" s="16">
        <f>'[3]24'!G67</f>
        <v>0</v>
      </c>
      <c r="H65" s="17">
        <f t="shared" si="27"/>
        <v>1270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22.5</v>
      </c>
      <c r="AE65" s="8">
        <f t="shared" si="11"/>
        <v>22.5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22.5</v>
      </c>
      <c r="AL65" s="8">
        <f t="shared" si="35"/>
        <v>225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225</v>
      </c>
      <c r="AT65" s="8">
        <v>21.78</v>
      </c>
      <c r="AU65" s="8">
        <v>21.78</v>
      </c>
      <c r="AW65" s="178">
        <v>22.5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22.5</v>
      </c>
      <c r="BD65" s="178">
        <v>22.5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22.5</v>
      </c>
      <c r="BL65" s="8">
        <f t="shared" si="21"/>
        <v>21.78</v>
      </c>
      <c r="BM65" s="8">
        <f t="shared" si="22"/>
        <v>21.78</v>
      </c>
      <c r="BN65" s="8">
        <f t="shared" si="23"/>
        <v>22.5</v>
      </c>
      <c r="BO65" s="8">
        <f t="shared" si="24"/>
        <v>22.5</v>
      </c>
      <c r="BP65" s="140">
        <f t="shared" si="25"/>
        <v>-0.71999999999999886</v>
      </c>
      <c r="BQ65" s="140">
        <f t="shared" si="26"/>
        <v>-0.71999999999999886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950</v>
      </c>
      <c r="G66" s="16">
        <f>'[3]24'!G68</f>
        <v>0</v>
      </c>
      <c r="H66" s="17">
        <f t="shared" si="27"/>
        <v>1270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22.5</v>
      </c>
      <c r="AE66" s="8">
        <f t="shared" si="11"/>
        <v>22.5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22.5</v>
      </c>
      <c r="AL66" s="8">
        <f t="shared" si="35"/>
        <v>225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225</v>
      </c>
      <c r="AT66" s="8">
        <v>21.78</v>
      </c>
      <c r="AU66" s="8">
        <v>21.78</v>
      </c>
      <c r="AW66" s="178">
        <v>22.5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22.5</v>
      </c>
      <c r="BD66" s="178">
        <v>22.5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22.5</v>
      </c>
      <c r="BL66" s="8">
        <f t="shared" si="21"/>
        <v>21.78</v>
      </c>
      <c r="BM66" s="8">
        <f t="shared" si="22"/>
        <v>21.78</v>
      </c>
      <c r="BN66" s="8">
        <f t="shared" si="23"/>
        <v>22.5</v>
      </c>
      <c r="BO66" s="8">
        <f t="shared" si="24"/>
        <v>22.5</v>
      </c>
      <c r="BP66" s="140">
        <f t="shared" si="25"/>
        <v>-0.71999999999999886</v>
      </c>
      <c r="BQ66" s="140">
        <f t="shared" si="26"/>
        <v>-0.71999999999999886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950</v>
      </c>
      <c r="G67" s="16">
        <f>'[3]24'!G69</f>
        <v>0</v>
      </c>
      <c r="H67" s="17">
        <f t="shared" si="27"/>
        <v>1270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22.5</v>
      </c>
      <c r="AE67" s="8">
        <f t="shared" si="11"/>
        <v>22.5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22.5</v>
      </c>
      <c r="AL67" s="8">
        <f t="shared" si="35"/>
        <v>225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225</v>
      </c>
      <c r="AT67" s="8">
        <v>21.78</v>
      </c>
      <c r="AU67" s="8">
        <v>21.78</v>
      </c>
      <c r="AW67" s="178">
        <v>22.5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22.5</v>
      </c>
      <c r="BD67" s="178">
        <v>22.5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22.5</v>
      </c>
      <c r="BL67" s="8">
        <f t="shared" si="21"/>
        <v>21.78</v>
      </c>
      <c r="BM67" s="8">
        <f t="shared" si="22"/>
        <v>21.78</v>
      </c>
      <c r="BN67" s="8">
        <f t="shared" si="23"/>
        <v>22.5</v>
      </c>
      <c r="BO67" s="8">
        <f t="shared" si="24"/>
        <v>22.5</v>
      </c>
      <c r="BP67" s="140">
        <f t="shared" si="25"/>
        <v>-0.71999999999999886</v>
      </c>
      <c r="BQ67" s="140">
        <f t="shared" si="26"/>
        <v>-0.71999999999999886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950</v>
      </c>
      <c r="G68" s="16">
        <f>'[3]24'!G70</f>
        <v>0</v>
      </c>
      <c r="H68" s="17">
        <f t="shared" si="27"/>
        <v>1270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22.5</v>
      </c>
      <c r="AE68" s="8">
        <f t="shared" ref="AE68:AE98" si="43">BD68</f>
        <v>22.5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22.5</v>
      </c>
      <c r="AL68" s="8">
        <f t="shared" si="35"/>
        <v>225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225</v>
      </c>
      <c r="AT68" s="8">
        <v>30.98</v>
      </c>
      <c r="AU68" s="8">
        <v>30.98</v>
      </c>
      <c r="AW68" s="178">
        <v>22.5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22.5</v>
      </c>
      <c r="BD68" s="178">
        <v>22.5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22.5</v>
      </c>
      <c r="BL68" s="8">
        <f t="shared" ref="BL68:BL98" si="53">AT68</f>
        <v>30.98</v>
      </c>
      <c r="BM68" s="8">
        <f t="shared" ref="BM68:BM98" si="54">AU68</f>
        <v>30.98</v>
      </c>
      <c r="BN68" s="8">
        <f t="shared" ref="BN68:BN98" si="55">BC68</f>
        <v>22.5</v>
      </c>
      <c r="BO68" s="8">
        <f t="shared" ref="BO68:BO98" si="56">BJ68</f>
        <v>22.5</v>
      </c>
      <c r="BP68" s="140">
        <f t="shared" ref="BP68:BP98" si="57">BL68-BN68</f>
        <v>8.48</v>
      </c>
      <c r="BQ68" s="140">
        <f t="shared" ref="BQ68:BQ98" si="58">BM68-BO68</f>
        <v>8.48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950</v>
      </c>
      <c r="G69" s="16">
        <f>'[3]24'!G71</f>
        <v>0</v>
      </c>
      <c r="H69" s="17">
        <f t="shared" ref="H69:H98" si="59">SUM(B69:G69)</f>
        <v>1270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22.5</v>
      </c>
      <c r="AE69" s="8">
        <f t="shared" si="43"/>
        <v>22.5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22.5</v>
      </c>
      <c r="AL69" s="8">
        <f t="shared" si="35"/>
        <v>225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225</v>
      </c>
      <c r="AT69" s="8">
        <v>30.98</v>
      </c>
      <c r="AU69" s="8">
        <v>30.98</v>
      </c>
      <c r="AW69" s="178">
        <v>22.5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22.5</v>
      </c>
      <c r="BD69" s="178">
        <v>22.5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22.5</v>
      </c>
      <c r="BL69" s="8">
        <f t="shared" si="53"/>
        <v>30.98</v>
      </c>
      <c r="BM69" s="8">
        <f t="shared" si="54"/>
        <v>30.98</v>
      </c>
      <c r="BN69" s="8">
        <f t="shared" si="55"/>
        <v>22.5</v>
      </c>
      <c r="BO69" s="8">
        <f t="shared" si="56"/>
        <v>22.5</v>
      </c>
      <c r="BP69" s="140">
        <f t="shared" si="57"/>
        <v>8.48</v>
      </c>
      <c r="BQ69" s="140">
        <f t="shared" si="58"/>
        <v>8.48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950</v>
      </c>
      <c r="G70" s="16">
        <f>'[3]24'!G72</f>
        <v>0</v>
      </c>
      <c r="H70" s="17">
        <f t="shared" si="59"/>
        <v>1270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22.5</v>
      </c>
      <c r="AE70" s="8">
        <f t="shared" si="43"/>
        <v>22.5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22.5</v>
      </c>
      <c r="AL70" s="8">
        <f t="shared" si="35"/>
        <v>225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225</v>
      </c>
      <c r="AT70" s="8">
        <v>30.98</v>
      </c>
      <c r="AU70" s="8">
        <v>30.98</v>
      </c>
      <c r="AW70" s="178">
        <v>22.5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22.5</v>
      </c>
      <c r="BD70" s="178">
        <v>22.5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22.5</v>
      </c>
      <c r="BL70" s="8">
        <f t="shared" si="53"/>
        <v>30.98</v>
      </c>
      <c r="BM70" s="8">
        <f t="shared" si="54"/>
        <v>30.98</v>
      </c>
      <c r="BN70" s="8">
        <f t="shared" si="55"/>
        <v>22.5</v>
      </c>
      <c r="BO70" s="8">
        <f t="shared" si="56"/>
        <v>22.5</v>
      </c>
      <c r="BP70" s="140">
        <f t="shared" si="57"/>
        <v>8.48</v>
      </c>
      <c r="BQ70" s="140">
        <f t="shared" si="58"/>
        <v>8.48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950</v>
      </c>
      <c r="G71" s="16">
        <f>'[3]24'!G73</f>
        <v>0</v>
      </c>
      <c r="H71" s="17">
        <f t="shared" si="59"/>
        <v>1270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22.5</v>
      </c>
      <c r="AE71" s="8">
        <f t="shared" si="43"/>
        <v>22.5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22.5</v>
      </c>
      <c r="AL71" s="8">
        <f t="shared" si="35"/>
        <v>225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</v>
      </c>
      <c r="AT71" s="8">
        <v>30.98</v>
      </c>
      <c r="AU71" s="8">
        <v>30.98</v>
      </c>
      <c r="AW71" s="178">
        <v>22.5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22.5</v>
      </c>
      <c r="BD71" s="178">
        <v>22.5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22.5</v>
      </c>
      <c r="BL71" s="8">
        <f t="shared" si="53"/>
        <v>30.98</v>
      </c>
      <c r="BM71" s="8">
        <f t="shared" si="54"/>
        <v>30.98</v>
      </c>
      <c r="BN71" s="8">
        <f t="shared" si="55"/>
        <v>22.5</v>
      </c>
      <c r="BO71" s="8">
        <f t="shared" si="56"/>
        <v>22.5</v>
      </c>
      <c r="BP71" s="140">
        <f t="shared" si="57"/>
        <v>8.48</v>
      </c>
      <c r="BQ71" s="140">
        <f t="shared" si="58"/>
        <v>8.48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950</v>
      </c>
      <c r="G72" s="16">
        <f>'[3]24'!G74</f>
        <v>0</v>
      </c>
      <c r="H72" s="17">
        <f t="shared" si="59"/>
        <v>1270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22.5</v>
      </c>
      <c r="AE72" s="8">
        <f t="shared" si="43"/>
        <v>22.5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22.5</v>
      </c>
      <c r="AL72" s="8">
        <f t="shared" si="35"/>
        <v>225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</v>
      </c>
      <c r="AT72" s="8">
        <v>30.98</v>
      </c>
      <c r="AU72" s="8">
        <v>30.98</v>
      </c>
      <c r="AW72" s="178">
        <v>22.5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22.5</v>
      </c>
      <c r="BD72" s="178">
        <v>22.5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22.5</v>
      </c>
      <c r="BL72" s="8">
        <f t="shared" si="53"/>
        <v>30.98</v>
      </c>
      <c r="BM72" s="8">
        <f t="shared" si="54"/>
        <v>30.98</v>
      </c>
      <c r="BN72" s="8">
        <f t="shared" si="55"/>
        <v>22.5</v>
      </c>
      <c r="BO72" s="8">
        <f t="shared" si="56"/>
        <v>22.5</v>
      </c>
      <c r="BP72" s="140">
        <f t="shared" si="57"/>
        <v>8.48</v>
      </c>
      <c r="BQ72" s="140">
        <f t="shared" si="58"/>
        <v>8.48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950</v>
      </c>
      <c r="G73" s="16">
        <f>'[3]24'!G75</f>
        <v>0</v>
      </c>
      <c r="H73" s="17">
        <f t="shared" si="59"/>
        <v>1270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22.5</v>
      </c>
      <c r="AE73" s="8">
        <f t="shared" si="43"/>
        <v>22.5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22.5</v>
      </c>
      <c r="AL73" s="8">
        <f t="shared" si="35"/>
        <v>225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225</v>
      </c>
      <c r="AT73" s="8">
        <v>30.98</v>
      </c>
      <c r="AU73" s="8">
        <v>30.98</v>
      </c>
      <c r="AW73" s="178">
        <v>22.5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22.5</v>
      </c>
      <c r="BD73" s="178">
        <v>22.5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22.5</v>
      </c>
      <c r="BL73" s="8">
        <f t="shared" si="53"/>
        <v>30.98</v>
      </c>
      <c r="BM73" s="8">
        <f t="shared" si="54"/>
        <v>30.98</v>
      </c>
      <c r="BN73" s="8">
        <f t="shared" si="55"/>
        <v>22.5</v>
      </c>
      <c r="BO73" s="8">
        <f t="shared" si="56"/>
        <v>22.5</v>
      </c>
      <c r="BP73" s="140">
        <f t="shared" si="57"/>
        <v>8.48</v>
      </c>
      <c r="BQ73" s="140">
        <f t="shared" si="58"/>
        <v>8.48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950</v>
      </c>
      <c r="G74" s="16">
        <f>'[3]24'!G76</f>
        <v>0</v>
      </c>
      <c r="H74" s="17">
        <f t="shared" si="59"/>
        <v>1270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30.98</v>
      </c>
      <c r="AU74" s="8">
        <v>30.98</v>
      </c>
      <c r="AW74" s="178">
        <v>22.5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22.5</v>
      </c>
      <c r="BD74" s="178">
        <v>22.5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22.5</v>
      </c>
      <c r="BL74" s="8">
        <f t="shared" si="53"/>
        <v>30.98</v>
      </c>
      <c r="BM74" s="8">
        <f t="shared" si="54"/>
        <v>30.98</v>
      </c>
      <c r="BN74" s="8">
        <f t="shared" si="55"/>
        <v>22.5</v>
      </c>
      <c r="BO74" s="8">
        <f t="shared" si="56"/>
        <v>22.5</v>
      </c>
      <c r="BP74" s="140">
        <f t="shared" si="57"/>
        <v>8.48</v>
      </c>
      <c r="BQ74" s="140">
        <f t="shared" si="58"/>
        <v>8.48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970</v>
      </c>
      <c r="G75" s="16">
        <f>'[3]24'!G77</f>
        <v>0</v>
      </c>
      <c r="H75" s="17">
        <f t="shared" si="59"/>
        <v>1290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30.98</v>
      </c>
      <c r="AU75" s="8">
        <v>30.98</v>
      </c>
      <c r="AW75" s="178">
        <v>22.5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22.5</v>
      </c>
      <c r="BD75" s="178">
        <v>22.5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22.5</v>
      </c>
      <c r="BL75" s="8">
        <f t="shared" si="53"/>
        <v>30.98</v>
      </c>
      <c r="BM75" s="8">
        <f t="shared" si="54"/>
        <v>30.98</v>
      </c>
      <c r="BN75" s="8">
        <f t="shared" si="55"/>
        <v>22.5</v>
      </c>
      <c r="BO75" s="8">
        <f t="shared" si="56"/>
        <v>22.5</v>
      </c>
      <c r="BP75" s="140">
        <f t="shared" si="57"/>
        <v>8.48</v>
      </c>
      <c r="BQ75" s="140">
        <f t="shared" si="58"/>
        <v>8.48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970</v>
      </c>
      <c r="G76" s="16">
        <f>'[3]24'!G78</f>
        <v>0</v>
      </c>
      <c r="H76" s="17">
        <f t="shared" si="59"/>
        <v>1290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30.98</v>
      </c>
      <c r="AU76" s="8">
        <v>30.98</v>
      </c>
      <c r="AW76" s="178">
        <v>22.5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22.5</v>
      </c>
      <c r="BD76" s="178">
        <v>22.5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22.5</v>
      </c>
      <c r="BL76" s="8">
        <f t="shared" si="53"/>
        <v>30.98</v>
      </c>
      <c r="BM76" s="8">
        <f t="shared" si="54"/>
        <v>30.98</v>
      </c>
      <c r="BN76" s="8">
        <f t="shared" si="55"/>
        <v>22.5</v>
      </c>
      <c r="BO76" s="8">
        <f t="shared" si="56"/>
        <v>22.5</v>
      </c>
      <c r="BP76" s="140">
        <f t="shared" si="57"/>
        <v>8.48</v>
      </c>
      <c r="BQ76" s="140">
        <f t="shared" si="58"/>
        <v>8.48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970</v>
      </c>
      <c r="G77" s="16">
        <f>'[3]24'!G79</f>
        <v>0</v>
      </c>
      <c r="H77" s="17">
        <f t="shared" si="59"/>
        <v>1290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22.5</v>
      </c>
      <c r="AE77" s="8">
        <f t="shared" si="43"/>
        <v>22.5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22.5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30.98</v>
      </c>
      <c r="AU77" s="8">
        <v>30.98</v>
      </c>
      <c r="AW77" s="178">
        <v>22.5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22.5</v>
      </c>
      <c r="BD77" s="178">
        <v>22.5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22.5</v>
      </c>
      <c r="BL77" s="8">
        <f t="shared" si="53"/>
        <v>30.98</v>
      </c>
      <c r="BM77" s="8">
        <f t="shared" si="54"/>
        <v>30.98</v>
      </c>
      <c r="BN77" s="8">
        <f t="shared" si="55"/>
        <v>22.5</v>
      </c>
      <c r="BO77" s="8">
        <f t="shared" si="56"/>
        <v>22.5</v>
      </c>
      <c r="BP77" s="140">
        <f t="shared" si="57"/>
        <v>8.48</v>
      </c>
      <c r="BQ77" s="140">
        <f t="shared" si="58"/>
        <v>8.48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970</v>
      </c>
      <c r="G78" s="16">
        <f>'[3]24'!G80</f>
        <v>0</v>
      </c>
      <c r="H78" s="17">
        <f t="shared" si="59"/>
        <v>1290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22.5</v>
      </c>
      <c r="AE78" s="8">
        <f t="shared" si="43"/>
        <v>22.5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22.5</v>
      </c>
      <c r="AL78" s="8">
        <f t="shared" si="35"/>
        <v>225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</v>
      </c>
      <c r="AT78" s="8">
        <v>30.98</v>
      </c>
      <c r="AU78" s="8">
        <v>30.98</v>
      </c>
      <c r="AW78" s="178">
        <v>22.5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22.5</v>
      </c>
      <c r="BD78" s="178">
        <v>22.5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22.5</v>
      </c>
      <c r="BL78" s="8">
        <f t="shared" si="53"/>
        <v>30.98</v>
      </c>
      <c r="BM78" s="8">
        <f t="shared" si="54"/>
        <v>30.98</v>
      </c>
      <c r="BN78" s="8">
        <f t="shared" si="55"/>
        <v>22.5</v>
      </c>
      <c r="BO78" s="8">
        <f t="shared" si="56"/>
        <v>22.5</v>
      </c>
      <c r="BP78" s="140">
        <f t="shared" si="57"/>
        <v>8.48</v>
      </c>
      <c r="BQ78" s="140">
        <f t="shared" si="58"/>
        <v>8.48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970</v>
      </c>
      <c r="G79" s="16">
        <f>'[3]24'!G81</f>
        <v>0</v>
      </c>
      <c r="H79" s="17">
        <f t="shared" si="59"/>
        <v>1290</v>
      </c>
      <c r="I79" s="15">
        <f>'[3]24'!J81</f>
        <v>302.16000000000003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302.16000000000003</v>
      </c>
      <c r="P79" s="18">
        <f>frq!C79</f>
        <v>1</v>
      </c>
      <c r="Q79" s="15">
        <f t="shared" si="33"/>
        <v>302.16000000000003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302.16000000000003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238.16000000000003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238.16000000000003</v>
      </c>
      <c r="AT79" s="8">
        <v>30.98</v>
      </c>
      <c r="AU79" s="8">
        <v>30.98</v>
      </c>
      <c r="AW79" s="178">
        <v>32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32</v>
      </c>
      <c r="BD79" s="178">
        <v>32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32</v>
      </c>
      <c r="BL79" s="8">
        <f t="shared" si="53"/>
        <v>30.98</v>
      </c>
      <c r="BM79" s="8">
        <f t="shared" si="54"/>
        <v>30.98</v>
      </c>
      <c r="BN79" s="8">
        <f t="shared" si="55"/>
        <v>32</v>
      </c>
      <c r="BO79" s="8">
        <f t="shared" si="56"/>
        <v>32</v>
      </c>
      <c r="BP79" s="140">
        <f t="shared" si="57"/>
        <v>-1.0199999999999996</v>
      </c>
      <c r="BQ79" s="140">
        <f t="shared" si="58"/>
        <v>-1.0199999999999996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970</v>
      </c>
      <c r="G80" s="16">
        <f>'[3]24'!G82</f>
        <v>0</v>
      </c>
      <c r="H80" s="17">
        <f t="shared" si="59"/>
        <v>1290</v>
      </c>
      <c r="I80" s="15">
        <f>'[3]24'!J82</f>
        <v>302.16000000000003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302.16000000000003</v>
      </c>
      <c r="P80" s="18">
        <f>frq!C80</f>
        <v>1</v>
      </c>
      <c r="Q80" s="15">
        <f t="shared" si="33"/>
        <v>302.16000000000003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302.16000000000003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238.16000000000003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238.16000000000003</v>
      </c>
      <c r="AT80" s="8">
        <v>30.98</v>
      </c>
      <c r="AU80" s="8">
        <v>30.98</v>
      </c>
      <c r="AW80" s="178">
        <v>32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32</v>
      </c>
      <c r="BD80" s="178">
        <v>32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32</v>
      </c>
      <c r="BL80" s="8">
        <f t="shared" si="53"/>
        <v>30.98</v>
      </c>
      <c r="BM80" s="8">
        <f t="shared" si="54"/>
        <v>30.98</v>
      </c>
      <c r="BN80" s="8">
        <f t="shared" si="55"/>
        <v>32</v>
      </c>
      <c r="BO80" s="8">
        <f t="shared" si="56"/>
        <v>32</v>
      </c>
      <c r="BP80" s="140">
        <f t="shared" si="57"/>
        <v>-1.0199999999999996</v>
      </c>
      <c r="BQ80" s="140">
        <f t="shared" si="58"/>
        <v>-1.0199999999999996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970</v>
      </c>
      <c r="G81" s="16">
        <f>'[3]24'!G83</f>
        <v>0</v>
      </c>
      <c r="H81" s="17">
        <f t="shared" si="59"/>
        <v>1290</v>
      </c>
      <c r="I81" s="15">
        <f>'[3]24'!J83</f>
        <v>302.16000000000003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302.16000000000003</v>
      </c>
      <c r="P81" s="18">
        <f>frq!C81</f>
        <v>1</v>
      </c>
      <c r="Q81" s="15">
        <f t="shared" si="33"/>
        <v>302.16000000000003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302.16000000000003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238.16000000000003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238.16000000000003</v>
      </c>
      <c r="AT81" s="8">
        <v>30.98</v>
      </c>
      <c r="AU81" s="8">
        <v>30.98</v>
      </c>
      <c r="AW81" s="178">
        <v>32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32</v>
      </c>
      <c r="BD81" s="178">
        <v>32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32</v>
      </c>
      <c r="BL81" s="8">
        <f t="shared" si="53"/>
        <v>30.98</v>
      </c>
      <c r="BM81" s="8">
        <f t="shared" si="54"/>
        <v>30.98</v>
      </c>
      <c r="BN81" s="8">
        <f t="shared" si="55"/>
        <v>32</v>
      </c>
      <c r="BO81" s="8">
        <f t="shared" si="56"/>
        <v>32</v>
      </c>
      <c r="BP81" s="140">
        <f t="shared" si="57"/>
        <v>-1.0199999999999996</v>
      </c>
      <c r="BQ81" s="140">
        <f t="shared" si="58"/>
        <v>-1.0199999999999996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970</v>
      </c>
      <c r="G82" s="16">
        <f>'[3]24'!G84</f>
        <v>0</v>
      </c>
      <c r="H82" s="17">
        <f t="shared" si="59"/>
        <v>1290</v>
      </c>
      <c r="I82" s="15">
        <f>'[3]24'!J84</f>
        <v>302.16000000000003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302.16000000000003</v>
      </c>
      <c r="P82" s="18">
        <f>frq!C82</f>
        <v>1</v>
      </c>
      <c r="Q82" s="15">
        <f t="shared" si="33"/>
        <v>302.16000000000003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302.16000000000003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238.16000000000003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238.16000000000003</v>
      </c>
      <c r="AT82" s="8">
        <v>30.98</v>
      </c>
      <c r="AU82" s="8">
        <v>30.98</v>
      </c>
      <c r="AW82" s="178">
        <v>32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32</v>
      </c>
      <c r="BD82" s="178">
        <v>32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32</v>
      </c>
      <c r="BL82" s="8">
        <f t="shared" si="53"/>
        <v>30.98</v>
      </c>
      <c r="BM82" s="8">
        <f t="shared" si="54"/>
        <v>30.98</v>
      </c>
      <c r="BN82" s="8">
        <f t="shared" si="55"/>
        <v>32</v>
      </c>
      <c r="BO82" s="8">
        <f t="shared" si="56"/>
        <v>32</v>
      </c>
      <c r="BP82" s="140">
        <f t="shared" si="57"/>
        <v>-1.0199999999999996</v>
      </c>
      <c r="BQ82" s="140">
        <f t="shared" si="58"/>
        <v>-1.0199999999999996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970</v>
      </c>
      <c r="G83" s="16">
        <f>'[3]24'!G85</f>
        <v>0</v>
      </c>
      <c r="H83" s="17">
        <f t="shared" si="59"/>
        <v>1290</v>
      </c>
      <c r="I83" s="15">
        <f>'[3]24'!J85</f>
        <v>302.16000000000003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302.16000000000003</v>
      </c>
      <c r="P83" s="18">
        <f>frq!C83</f>
        <v>1</v>
      </c>
      <c r="Q83" s="15">
        <f t="shared" si="33"/>
        <v>302.16000000000003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302.16000000000003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238.16000000000003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238.16000000000003</v>
      </c>
      <c r="AT83" s="8">
        <v>30.98</v>
      </c>
      <c r="AU83" s="8">
        <v>30.98</v>
      </c>
      <c r="AW83" s="178">
        <v>32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32</v>
      </c>
      <c r="BD83" s="178">
        <v>32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32</v>
      </c>
      <c r="BL83" s="8">
        <f t="shared" si="53"/>
        <v>30.98</v>
      </c>
      <c r="BM83" s="8">
        <f t="shared" si="54"/>
        <v>30.98</v>
      </c>
      <c r="BN83" s="8">
        <f t="shared" si="55"/>
        <v>32</v>
      </c>
      <c r="BO83" s="8">
        <f t="shared" si="56"/>
        <v>32</v>
      </c>
      <c r="BP83" s="140">
        <f t="shared" si="57"/>
        <v>-1.0199999999999996</v>
      </c>
      <c r="BQ83" s="140">
        <f t="shared" si="58"/>
        <v>-1.0199999999999996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970</v>
      </c>
      <c r="G84" s="16">
        <f>'[3]24'!G86</f>
        <v>0</v>
      </c>
      <c r="H84" s="17">
        <f t="shared" si="59"/>
        <v>1290</v>
      </c>
      <c r="I84" s="15">
        <f>'[3]24'!J86</f>
        <v>302.16000000000003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302.16000000000003</v>
      </c>
      <c r="P84" s="18">
        <f>frq!C84</f>
        <v>1</v>
      </c>
      <c r="Q84" s="15">
        <f t="shared" si="33"/>
        <v>302.16000000000003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302.16000000000003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238.16000000000003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238.16000000000003</v>
      </c>
      <c r="AT84" s="8">
        <v>30.98</v>
      </c>
      <c r="AU84" s="8">
        <v>30.98</v>
      </c>
      <c r="AW84" s="178">
        <v>32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32</v>
      </c>
      <c r="BD84" s="178">
        <v>32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32</v>
      </c>
      <c r="BL84" s="8">
        <f t="shared" si="53"/>
        <v>30.98</v>
      </c>
      <c r="BM84" s="8">
        <f t="shared" si="54"/>
        <v>30.98</v>
      </c>
      <c r="BN84" s="8">
        <f t="shared" si="55"/>
        <v>32</v>
      </c>
      <c r="BO84" s="8">
        <f t="shared" si="56"/>
        <v>32</v>
      </c>
      <c r="BP84" s="140">
        <f t="shared" si="57"/>
        <v>-1.0199999999999996</v>
      </c>
      <c r="BQ84" s="140">
        <f t="shared" si="58"/>
        <v>-1.0199999999999996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970</v>
      </c>
      <c r="G85" s="16">
        <f>'[3]24'!G87</f>
        <v>0</v>
      </c>
      <c r="H85" s="17">
        <f t="shared" si="59"/>
        <v>1290</v>
      </c>
      <c r="I85" s="15">
        <f>'[3]24'!J87</f>
        <v>302.16000000000003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302.16000000000003</v>
      </c>
      <c r="P85" s="18">
        <f>frq!C85</f>
        <v>1</v>
      </c>
      <c r="Q85" s="15">
        <f t="shared" si="33"/>
        <v>302.16000000000003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302.16000000000003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238.16000000000003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238.16000000000003</v>
      </c>
      <c r="AT85" s="8">
        <v>30.98</v>
      </c>
      <c r="AU85" s="8">
        <v>30.98</v>
      </c>
      <c r="AW85" s="178">
        <v>32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32</v>
      </c>
      <c r="BD85" s="178">
        <v>32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32</v>
      </c>
      <c r="BL85" s="8">
        <f t="shared" si="53"/>
        <v>30.98</v>
      </c>
      <c r="BM85" s="8">
        <f t="shared" si="54"/>
        <v>30.98</v>
      </c>
      <c r="BN85" s="8">
        <f t="shared" si="55"/>
        <v>32</v>
      </c>
      <c r="BO85" s="8">
        <f t="shared" si="56"/>
        <v>32</v>
      </c>
      <c r="BP85" s="140">
        <f t="shared" si="57"/>
        <v>-1.0199999999999996</v>
      </c>
      <c r="BQ85" s="140">
        <f t="shared" si="58"/>
        <v>-1.0199999999999996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970</v>
      </c>
      <c r="G86" s="16">
        <f>'[3]24'!G88</f>
        <v>0</v>
      </c>
      <c r="H86" s="17">
        <f t="shared" si="59"/>
        <v>1290</v>
      </c>
      <c r="I86" s="15">
        <f>'[3]24'!J88</f>
        <v>302.16000000000003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302.16000000000003</v>
      </c>
      <c r="P86" s="18">
        <f>frq!C86</f>
        <v>1</v>
      </c>
      <c r="Q86" s="15">
        <f t="shared" si="33"/>
        <v>302.16000000000003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302.16000000000003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238.16000000000003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238.16000000000003</v>
      </c>
      <c r="AT86" s="8">
        <v>30.98</v>
      </c>
      <c r="AU86" s="8">
        <v>30.98</v>
      </c>
      <c r="AW86" s="178">
        <v>32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32</v>
      </c>
      <c r="BD86" s="178">
        <v>32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32</v>
      </c>
      <c r="BL86" s="8">
        <f t="shared" si="53"/>
        <v>30.98</v>
      </c>
      <c r="BM86" s="8">
        <f t="shared" si="54"/>
        <v>30.98</v>
      </c>
      <c r="BN86" s="8">
        <f t="shared" si="55"/>
        <v>32</v>
      </c>
      <c r="BO86" s="8">
        <f t="shared" si="56"/>
        <v>32</v>
      </c>
      <c r="BP86" s="140">
        <f t="shared" si="57"/>
        <v>-1.0199999999999996</v>
      </c>
      <c r="BQ86" s="140">
        <f t="shared" si="58"/>
        <v>-1.0199999999999996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970</v>
      </c>
      <c r="G87" s="16">
        <f>'[3]24'!G89</f>
        <v>0</v>
      </c>
      <c r="H87" s="17">
        <f t="shared" si="59"/>
        <v>1290</v>
      </c>
      <c r="I87" s="15">
        <f>'[3]24'!J89</f>
        <v>302.16000000000003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302.16000000000003</v>
      </c>
      <c r="P87" s="18">
        <f>frq!C87</f>
        <v>1</v>
      </c>
      <c r="Q87" s="15">
        <f t="shared" si="33"/>
        <v>302.16000000000003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302.16000000000003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238.16000000000003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238.16000000000003</v>
      </c>
      <c r="AT87" s="8">
        <v>30.98</v>
      </c>
      <c r="AU87" s="8">
        <v>30.98</v>
      </c>
      <c r="AW87" s="178">
        <v>32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32</v>
      </c>
      <c r="BD87" s="178">
        <v>32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32</v>
      </c>
      <c r="BL87" s="8">
        <f t="shared" si="53"/>
        <v>30.98</v>
      </c>
      <c r="BM87" s="8">
        <f t="shared" si="54"/>
        <v>30.98</v>
      </c>
      <c r="BN87" s="8">
        <f t="shared" si="55"/>
        <v>32</v>
      </c>
      <c r="BO87" s="8">
        <f t="shared" si="56"/>
        <v>32</v>
      </c>
      <c r="BP87" s="140">
        <f t="shared" si="57"/>
        <v>-1.0199999999999996</v>
      </c>
      <c r="BQ87" s="140">
        <f t="shared" si="58"/>
        <v>-1.0199999999999996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970</v>
      </c>
      <c r="G88" s="16">
        <f>'[3]24'!G90</f>
        <v>0</v>
      </c>
      <c r="H88" s="17">
        <f t="shared" si="59"/>
        <v>1290</v>
      </c>
      <c r="I88" s="15">
        <f>'[3]24'!J90</f>
        <v>302.16000000000003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302.16000000000003</v>
      </c>
      <c r="P88" s="18">
        <f>frq!C88</f>
        <v>1</v>
      </c>
      <c r="Q88" s="15">
        <f t="shared" si="33"/>
        <v>302.16000000000003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302.16000000000003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238.16000000000003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238.16000000000003</v>
      </c>
      <c r="AW88" s="178">
        <v>32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32</v>
      </c>
      <c r="BD88" s="178">
        <v>32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40">
        <f t="shared" si="57"/>
        <v>-32</v>
      </c>
      <c r="BQ88" s="140">
        <f t="shared" si="58"/>
        <v>-32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970</v>
      </c>
      <c r="G89" s="16">
        <f>'[3]24'!G91</f>
        <v>0</v>
      </c>
      <c r="H89" s="17">
        <f t="shared" si="59"/>
        <v>1290</v>
      </c>
      <c r="I89" s="15">
        <f>'[3]24'!J91</f>
        <v>302.16000000000003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302.16000000000003</v>
      </c>
      <c r="P89" s="18">
        <f>frq!C89</f>
        <v>1</v>
      </c>
      <c r="Q89" s="15">
        <f t="shared" si="33"/>
        <v>302.16000000000003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302.16000000000003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238.16000000000003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238.16000000000003</v>
      </c>
      <c r="AW89" s="178">
        <v>32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32</v>
      </c>
      <c r="BD89" s="178">
        <v>32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40">
        <f t="shared" si="57"/>
        <v>-32</v>
      </c>
      <c r="BQ89" s="140">
        <f t="shared" si="58"/>
        <v>-32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970</v>
      </c>
      <c r="G90" s="16">
        <f>'[3]24'!G92</f>
        <v>0</v>
      </c>
      <c r="H90" s="17">
        <f t="shared" si="59"/>
        <v>1290</v>
      </c>
      <c r="I90" s="15">
        <f>'[3]24'!J92</f>
        <v>302.16000000000003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302.16000000000003</v>
      </c>
      <c r="P90" s="18">
        <f>frq!C90</f>
        <v>1</v>
      </c>
      <c r="Q90" s="15">
        <f t="shared" si="33"/>
        <v>302.16000000000003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302.16000000000003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238.16000000000003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238.16000000000003</v>
      </c>
      <c r="AW90" s="178">
        <v>32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32</v>
      </c>
      <c r="BD90" s="178">
        <v>32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40">
        <f t="shared" si="57"/>
        <v>-32</v>
      </c>
      <c r="BQ90" s="140">
        <f t="shared" si="58"/>
        <v>-32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970</v>
      </c>
      <c r="G91" s="16">
        <f>'[3]24'!G93</f>
        <v>0</v>
      </c>
      <c r="H91" s="17">
        <f t="shared" si="59"/>
        <v>1290</v>
      </c>
      <c r="I91" s="15">
        <f>'[3]24'!J93</f>
        <v>302.16000000000003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302.16000000000003</v>
      </c>
      <c r="P91" s="18">
        <f>frq!C91</f>
        <v>1</v>
      </c>
      <c r="Q91" s="15">
        <f t="shared" si="33"/>
        <v>302.16000000000003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302.16000000000003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238.16000000000003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238.16000000000003</v>
      </c>
      <c r="AW91" s="178">
        <v>32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32</v>
      </c>
      <c r="BD91" s="178">
        <v>32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40">
        <f t="shared" si="57"/>
        <v>-32</v>
      </c>
      <c r="BQ91" s="140">
        <f t="shared" si="58"/>
        <v>-32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970</v>
      </c>
      <c r="G92" s="16">
        <f>'[3]24'!G94</f>
        <v>0</v>
      </c>
      <c r="H92" s="17">
        <f t="shared" si="59"/>
        <v>1290</v>
      </c>
      <c r="I92" s="15">
        <f>'[3]24'!J94</f>
        <v>302.16000000000003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302.16000000000003</v>
      </c>
      <c r="P92" s="18">
        <f>frq!C92</f>
        <v>1</v>
      </c>
      <c r="Q92" s="15">
        <f t="shared" si="33"/>
        <v>302.16000000000003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302.16000000000003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238.16000000000003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238.16000000000003</v>
      </c>
      <c r="AW92" s="178">
        <v>32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32</v>
      </c>
      <c r="BD92" s="178">
        <v>32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40">
        <f t="shared" si="57"/>
        <v>-32</v>
      </c>
      <c r="BQ92" s="140">
        <f t="shared" si="58"/>
        <v>-32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970</v>
      </c>
      <c r="G93" s="16">
        <f>'[3]24'!G95</f>
        <v>0</v>
      </c>
      <c r="H93" s="17">
        <f t="shared" si="59"/>
        <v>1290</v>
      </c>
      <c r="I93" s="15">
        <f>'[3]24'!J95</f>
        <v>302.16000000000003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302.16000000000003</v>
      </c>
      <c r="P93" s="18">
        <f>frq!C93</f>
        <v>1</v>
      </c>
      <c r="Q93" s="15">
        <f t="shared" si="33"/>
        <v>302.16000000000003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302.16000000000003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238.16000000000003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238.16000000000003</v>
      </c>
      <c r="AW93" s="178">
        <v>32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32</v>
      </c>
      <c r="BD93" s="178">
        <v>32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40">
        <f t="shared" si="57"/>
        <v>-32</v>
      </c>
      <c r="BQ93" s="140">
        <f t="shared" si="58"/>
        <v>-32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970</v>
      </c>
      <c r="G94" s="16">
        <f>'[3]24'!G96</f>
        <v>0</v>
      </c>
      <c r="H94" s="17">
        <f t="shared" si="59"/>
        <v>1290</v>
      </c>
      <c r="I94" s="15">
        <f>'[3]24'!J96</f>
        <v>302.16000000000003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302.16000000000003</v>
      </c>
      <c r="P94" s="18">
        <f>frq!C94</f>
        <v>1</v>
      </c>
      <c r="Q94" s="15">
        <f t="shared" si="33"/>
        <v>302.16000000000003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302.16000000000003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238.16000000000003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238.16000000000003</v>
      </c>
      <c r="AW94" s="178">
        <v>32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32</v>
      </c>
      <c r="BD94" s="178">
        <v>32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40">
        <f t="shared" si="57"/>
        <v>-32</v>
      </c>
      <c r="BQ94" s="140">
        <f t="shared" si="58"/>
        <v>-32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970</v>
      </c>
      <c r="G95" s="16">
        <f>'[3]24'!G97</f>
        <v>0</v>
      </c>
      <c r="H95" s="17">
        <f t="shared" si="59"/>
        <v>1290</v>
      </c>
      <c r="I95" s="15">
        <f>'[3]24'!J97</f>
        <v>302.16000000000003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302.16000000000003</v>
      </c>
      <c r="P95" s="18">
        <f>frq!C95</f>
        <v>1</v>
      </c>
      <c r="Q95" s="15">
        <f t="shared" si="33"/>
        <v>302.16000000000003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302.16000000000003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238.16000000000003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238.16000000000003</v>
      </c>
      <c r="AW95" s="178">
        <v>32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32</v>
      </c>
      <c r="BD95" s="178">
        <v>32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40">
        <f t="shared" si="57"/>
        <v>-32</v>
      </c>
      <c r="BQ95" s="140">
        <f t="shared" si="58"/>
        <v>-32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970</v>
      </c>
      <c r="G96" s="16">
        <f>'[3]24'!G98</f>
        <v>0</v>
      </c>
      <c r="H96" s="17">
        <f t="shared" si="59"/>
        <v>1290</v>
      </c>
      <c r="I96" s="15">
        <f>'[3]24'!J98</f>
        <v>302.16000000000003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302.16000000000003</v>
      </c>
      <c r="P96" s="18">
        <f>frq!C96</f>
        <v>1</v>
      </c>
      <c r="Q96" s="15">
        <f t="shared" si="33"/>
        <v>302.16000000000003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302.16000000000003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238.16000000000003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238.16000000000003</v>
      </c>
      <c r="AW96" s="178">
        <v>32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32</v>
      </c>
      <c r="BD96" s="178">
        <v>32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40">
        <f t="shared" si="57"/>
        <v>-32</v>
      </c>
      <c r="BQ96" s="140">
        <f t="shared" si="58"/>
        <v>-32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970</v>
      </c>
      <c r="G97" s="16">
        <f>'[3]24'!G99</f>
        <v>0</v>
      </c>
      <c r="H97" s="17">
        <f t="shared" si="59"/>
        <v>1290</v>
      </c>
      <c r="I97" s="15">
        <f>'[3]24'!J99</f>
        <v>302.16000000000003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302.16000000000003</v>
      </c>
      <c r="P97" s="18">
        <f>frq!C97</f>
        <v>1</v>
      </c>
      <c r="Q97" s="15">
        <f t="shared" si="33"/>
        <v>302.16000000000003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302.16000000000003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238.16000000000003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238.16000000000003</v>
      </c>
      <c r="AW97" s="178">
        <v>32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32</v>
      </c>
      <c r="BD97" s="178">
        <v>32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40">
        <f t="shared" si="57"/>
        <v>-32</v>
      </c>
      <c r="BQ97" s="140">
        <f t="shared" si="58"/>
        <v>-32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970</v>
      </c>
      <c r="G98" s="16">
        <f>'[3]24'!G100</f>
        <v>0</v>
      </c>
      <c r="H98" s="17">
        <f t="shared" si="59"/>
        <v>1290</v>
      </c>
      <c r="I98" s="15">
        <f>'[3]24'!J100</f>
        <v>302.16000000000003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302.16000000000003</v>
      </c>
      <c r="P98" s="18">
        <f>frq!C98</f>
        <v>1</v>
      </c>
      <c r="Q98" s="15">
        <f t="shared" si="33"/>
        <v>302.16000000000003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302.16000000000003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238.16000000000003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238.16000000000003</v>
      </c>
      <c r="AW98" s="178">
        <v>32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32</v>
      </c>
      <c r="BD98" s="178">
        <v>32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40">
        <f t="shared" si="57"/>
        <v>-32</v>
      </c>
      <c r="BQ98" s="140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6.7047999999999996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6.7047999999999996</v>
      </c>
      <c r="P99" s="15">
        <f t="shared" si="62"/>
        <v>2.4E-2</v>
      </c>
      <c r="Q99" s="15">
        <f t="shared" si="62"/>
        <v>6.7047999999999996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6.7047999999999996</v>
      </c>
      <c r="X99" s="15">
        <f t="shared" si="62"/>
        <v>0.60625499999999999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0.60625499999999999</v>
      </c>
      <c r="AE99" s="15">
        <f t="shared" si="62"/>
        <v>0.63172499999999998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0.63172499999999998</v>
      </c>
      <c r="AL99" s="15">
        <f t="shared" si="62"/>
        <v>5.4668199999999993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5.4668199999999993</v>
      </c>
      <c r="AS99" s="15">
        <f t="shared" si="62"/>
        <v>0</v>
      </c>
      <c r="AT99" s="15">
        <f t="shared" si="62"/>
        <v>0.50384499999999999</v>
      </c>
      <c r="AU99" s="15">
        <f t="shared" si="62"/>
        <v>0.56353749999999991</v>
      </c>
      <c r="AV99" s="15">
        <f t="shared" si="62"/>
        <v>0</v>
      </c>
      <c r="AW99" s="15">
        <f t="shared" si="62"/>
        <v>0.60625499999999999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0.60625499999999999</v>
      </c>
      <c r="BD99" s="15">
        <f t="shared" si="62"/>
        <v>0.63172499999999998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0.63172499999999998</v>
      </c>
      <c r="BK99" s="15"/>
      <c r="BL99" s="15">
        <f t="shared" si="63"/>
        <v>0.50384499999999999</v>
      </c>
      <c r="BM99" s="15">
        <f t="shared" si="63"/>
        <v>0.56353749999999991</v>
      </c>
      <c r="BN99" s="15">
        <f t="shared" si="63"/>
        <v>0.60625499999999999</v>
      </c>
      <c r="BO99" s="15">
        <f t="shared" si="63"/>
        <v>0.63172499999999998</v>
      </c>
      <c r="BP99" s="15">
        <f t="shared" si="63"/>
        <v>-0.10240999999999996</v>
      </c>
      <c r="BQ99" s="15">
        <f t="shared" si="63"/>
        <v>-6.8187499999999956E-2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45101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1.0221600000000013</v>
      </c>
      <c r="K99" s="114">
        <f t="shared" si="12"/>
        <v>0.38543999999999917</v>
      </c>
      <c r="L99" s="114">
        <f t="shared" si="12"/>
        <v>1.9272000000000029</v>
      </c>
      <c r="M99" s="114">
        <f t="shared" si="12"/>
        <v>1.2261600000000017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1.7992121052035743</v>
      </c>
      <c r="Q99" s="114">
        <f t="shared" si="12"/>
        <v>1.0221214293800225</v>
      </c>
      <c r="R99" s="114">
        <f t="shared" si="12"/>
        <v>0.38542545564318276</v>
      </c>
      <c r="S99" s="114">
        <f t="shared" si="12"/>
        <v>1.9271272782159123</v>
      </c>
      <c r="T99" s="114">
        <f t="shared" si="12"/>
        <v>1.2261137315572999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12"/>
      <c r="I3">
        <f>BRPL_EOD!AA3+BRPL_EOD!AB3</f>
        <v>13.85</v>
      </c>
      <c r="J3">
        <f>BYPL_EOD!AA3+BYPL_EOD!AB3</f>
        <v>6.47</v>
      </c>
      <c r="K3">
        <f>MES_EOD!AA3+MES_EOD!AB3</f>
        <v>0</v>
      </c>
      <c r="L3">
        <f>NDMC_EOD!AA3+NDMC_EOD!AB3</f>
        <v>1.6</v>
      </c>
      <c r="M3">
        <f>TPDDL_EOD!AA3+TPDDL_EOD!AB3</f>
        <v>11.08</v>
      </c>
      <c r="N3">
        <f t="shared" ref="N3:N66" si="0">SUM(I3:M3)</f>
        <v>33</v>
      </c>
      <c r="O3" s="112">
        <f t="shared" ref="O3:O66" si="1">G3-N3</f>
        <v>-0.39999999999999858</v>
      </c>
      <c r="P3">
        <v>13.682121212121212</v>
      </c>
      <c r="Q3">
        <v>6.3915757575757572</v>
      </c>
      <c r="R3">
        <v>0</v>
      </c>
      <c r="S3">
        <v>1.5806060606060608</v>
      </c>
      <c r="T3">
        <v>10.94569696969697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84</v>
      </c>
      <c r="G4">
        <f t="shared" ref="G4:G67" si="5">D4+E4-X4</f>
        <v>32.6</v>
      </c>
      <c r="H4" s="112"/>
      <c r="I4">
        <f>BRPL_EOD!AA4+BRPL_EOD!AB4</f>
        <v>13.85</v>
      </c>
      <c r="J4">
        <f>BYPL_EOD!AA4+BYPL_EOD!AB4</f>
        <v>6.47</v>
      </c>
      <c r="K4">
        <f>MES_EOD!AA4+MES_EOD!AB4</f>
        <v>0</v>
      </c>
      <c r="L4">
        <f>NDMC_EOD!AA4+NDMC_EOD!AB4</f>
        <v>1.6</v>
      </c>
      <c r="M4">
        <f>TPDDL_EOD!AA4+TPDDL_EOD!AB4</f>
        <v>11.08</v>
      </c>
      <c r="N4">
        <f t="shared" si="0"/>
        <v>33</v>
      </c>
      <c r="O4" s="112">
        <f t="shared" si="1"/>
        <v>-0.39999999999999858</v>
      </c>
      <c r="P4">
        <v>13.682121212121212</v>
      </c>
      <c r="Q4">
        <v>6.3915757575757572</v>
      </c>
      <c r="R4">
        <v>0</v>
      </c>
      <c r="S4">
        <v>1.5806060606060608</v>
      </c>
      <c r="T4">
        <v>10.94569696969697</v>
      </c>
      <c r="U4" s="114">
        <f t="shared" si="2"/>
        <v>32.6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32.6</v>
      </c>
      <c r="E5">
        <f>GT!N5</f>
        <v>0</v>
      </c>
      <c r="F5">
        <f t="shared" si="4"/>
        <v>84</v>
      </c>
      <c r="G5">
        <f t="shared" si="5"/>
        <v>32.6</v>
      </c>
      <c r="H5" s="112"/>
      <c r="I5">
        <f>BRPL_EOD!AA5+BRPL_EOD!AB5</f>
        <v>13.85</v>
      </c>
      <c r="J5">
        <f>BYPL_EOD!AA5+BYPL_EOD!AB5</f>
        <v>6.47</v>
      </c>
      <c r="K5">
        <f>MES_EOD!AA5+MES_EOD!AB5</f>
        <v>0</v>
      </c>
      <c r="L5">
        <f>NDMC_EOD!AA5+NDMC_EOD!AB5</f>
        <v>1.6</v>
      </c>
      <c r="M5">
        <f>TPDDL_EOD!AA5+TPDDL_EOD!AB5</f>
        <v>11.08</v>
      </c>
      <c r="N5">
        <f t="shared" si="0"/>
        <v>33</v>
      </c>
      <c r="O5" s="112">
        <f t="shared" si="1"/>
        <v>-0.39999999999999858</v>
      </c>
      <c r="P5">
        <v>13.682121212121212</v>
      </c>
      <c r="Q5">
        <v>6.3915757575757572</v>
      </c>
      <c r="R5">
        <v>0</v>
      </c>
      <c r="S5">
        <v>1.5806060606060608</v>
      </c>
      <c r="T5">
        <v>10.94569696969697</v>
      </c>
      <c r="U5" s="114">
        <f t="shared" si="2"/>
        <v>32.6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12"/>
      <c r="I6">
        <f>BRPL_EOD!AA6+BRPL_EOD!AB6</f>
        <v>13.85</v>
      </c>
      <c r="J6">
        <f>BYPL_EOD!AA6+BYPL_EOD!AB6</f>
        <v>6.47</v>
      </c>
      <c r="K6">
        <f>MES_EOD!AA6+MES_EOD!AB6</f>
        <v>0</v>
      </c>
      <c r="L6">
        <f>NDMC_EOD!AA6+NDMC_EOD!AB6</f>
        <v>1.6</v>
      </c>
      <c r="M6">
        <f>TPDDL_EOD!AA6+TPDDL_EOD!AB6</f>
        <v>11.08</v>
      </c>
      <c r="N6">
        <f t="shared" si="0"/>
        <v>33</v>
      </c>
      <c r="O6" s="112">
        <f t="shared" si="1"/>
        <v>-0.39999999999999858</v>
      </c>
      <c r="P6">
        <v>13.682121212121212</v>
      </c>
      <c r="Q6">
        <v>6.3915757575757572</v>
      </c>
      <c r="R6">
        <v>0</v>
      </c>
      <c r="S6">
        <v>1.5806060606060608</v>
      </c>
      <c r="T6">
        <v>10.94569696969697</v>
      </c>
      <c r="U6" s="114">
        <f t="shared" si="2"/>
        <v>32.6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12"/>
      <c r="I7">
        <f>BRPL_EOD!AA7+BRPL_EOD!AB7</f>
        <v>13.85</v>
      </c>
      <c r="J7">
        <f>BYPL_EOD!AA7+BYPL_EOD!AB7</f>
        <v>6.47</v>
      </c>
      <c r="K7">
        <f>MES_EOD!AA7+MES_EOD!AB7</f>
        <v>0</v>
      </c>
      <c r="L7">
        <f>NDMC_EOD!AA7+NDMC_EOD!AB7</f>
        <v>1.6</v>
      </c>
      <c r="M7">
        <f>TPDDL_EOD!AA7+TPDDL_EOD!AB7</f>
        <v>11.08</v>
      </c>
      <c r="N7">
        <f t="shared" si="0"/>
        <v>33</v>
      </c>
      <c r="O7" s="112">
        <f t="shared" si="1"/>
        <v>-0.39999999999999858</v>
      </c>
      <c r="P7">
        <v>13.682121212121212</v>
      </c>
      <c r="Q7">
        <v>6.3915757575757572</v>
      </c>
      <c r="R7">
        <v>0</v>
      </c>
      <c r="S7">
        <v>1.5806060606060608</v>
      </c>
      <c r="T7">
        <v>10.94569696969697</v>
      </c>
      <c r="U7" s="114">
        <f t="shared" si="2"/>
        <v>32.6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12"/>
      <c r="I8">
        <f>BRPL_EOD!AA8+BRPL_EOD!AB8</f>
        <v>13.85</v>
      </c>
      <c r="J8">
        <f>BYPL_EOD!AA8+BYPL_EOD!AB8</f>
        <v>6.47</v>
      </c>
      <c r="K8">
        <f>MES_EOD!AA8+MES_EOD!AB8</f>
        <v>0</v>
      </c>
      <c r="L8">
        <f>NDMC_EOD!AA8+NDMC_EOD!AB8</f>
        <v>1.6</v>
      </c>
      <c r="M8">
        <f>TPDDL_EOD!AA8+TPDDL_EOD!AB8</f>
        <v>11.08</v>
      </c>
      <c r="N8">
        <f t="shared" si="0"/>
        <v>33</v>
      </c>
      <c r="O8" s="112">
        <f t="shared" si="1"/>
        <v>-0.39999999999999858</v>
      </c>
      <c r="P8">
        <v>13.682121212121212</v>
      </c>
      <c r="Q8">
        <v>6.3915757575757572</v>
      </c>
      <c r="R8">
        <v>0</v>
      </c>
      <c r="S8">
        <v>1.5806060606060608</v>
      </c>
      <c r="T8">
        <v>10.94569696969697</v>
      </c>
      <c r="U8" s="114">
        <f t="shared" si="2"/>
        <v>32.6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12"/>
      <c r="I9">
        <f>BRPL_EOD!AA9+BRPL_EOD!AB9</f>
        <v>13.85</v>
      </c>
      <c r="J9">
        <f>BYPL_EOD!AA9+BYPL_EOD!AB9</f>
        <v>6.47</v>
      </c>
      <c r="K9">
        <f>MES_EOD!AA9+MES_EOD!AB9</f>
        <v>0</v>
      </c>
      <c r="L9">
        <f>NDMC_EOD!AA9+NDMC_EOD!AB9</f>
        <v>1.6</v>
      </c>
      <c r="M9">
        <f>TPDDL_EOD!AA9+TPDDL_EOD!AB9</f>
        <v>11.08</v>
      </c>
      <c r="N9">
        <f t="shared" si="0"/>
        <v>33</v>
      </c>
      <c r="O9" s="112">
        <f t="shared" si="1"/>
        <v>-0.39999999999999858</v>
      </c>
      <c r="P9">
        <v>13.682121212121212</v>
      </c>
      <c r="Q9">
        <v>6.3915757575757572</v>
      </c>
      <c r="R9">
        <v>0</v>
      </c>
      <c r="S9">
        <v>1.5806060606060608</v>
      </c>
      <c r="T9">
        <v>10.94569696969697</v>
      </c>
      <c r="U9" s="114">
        <f t="shared" si="2"/>
        <v>32.6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13.85</v>
      </c>
      <c r="J10">
        <f>BYPL_EOD!AA10+BYPL_EOD!AB10</f>
        <v>6.47</v>
      </c>
      <c r="K10">
        <f>MES_EOD!AA10+MES_EOD!AB10</f>
        <v>0</v>
      </c>
      <c r="L10">
        <f>NDMC_EOD!AA10+NDMC_EOD!AB10</f>
        <v>1.6</v>
      </c>
      <c r="M10">
        <f>TPDDL_EOD!AA10+TPDDL_EOD!AB10</f>
        <v>11.08</v>
      </c>
      <c r="N10">
        <f t="shared" si="0"/>
        <v>33</v>
      </c>
      <c r="O10" s="112">
        <f t="shared" si="1"/>
        <v>-0.39999999999999858</v>
      </c>
      <c r="P10">
        <v>13.682121212121212</v>
      </c>
      <c r="Q10">
        <v>6.3915757575757572</v>
      </c>
      <c r="R10">
        <v>0</v>
      </c>
      <c r="S10">
        <v>1.5806060606060608</v>
      </c>
      <c r="T10">
        <v>10.94569696969697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13.85</v>
      </c>
      <c r="J11">
        <f>BYPL_EOD!AA11+BYPL_EOD!AB11</f>
        <v>6.47</v>
      </c>
      <c r="K11">
        <f>MES_EOD!AA11+MES_EOD!AB11</f>
        <v>0</v>
      </c>
      <c r="L11">
        <f>NDMC_EOD!AA11+NDMC_EOD!AB11</f>
        <v>1.6</v>
      </c>
      <c r="M11">
        <f>TPDDL_EOD!AA11+TPDDL_EOD!AB11</f>
        <v>11.08</v>
      </c>
      <c r="N11">
        <f t="shared" si="0"/>
        <v>33</v>
      </c>
      <c r="O11" s="112">
        <f t="shared" si="1"/>
        <v>-0.39999999999999858</v>
      </c>
      <c r="P11">
        <v>13.682121212121212</v>
      </c>
      <c r="Q11">
        <v>6.3915757575757572</v>
      </c>
      <c r="R11">
        <v>0</v>
      </c>
      <c r="S11">
        <v>1.5806060606060608</v>
      </c>
      <c r="T11">
        <v>10.94569696969697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13.83</v>
      </c>
      <c r="J12">
        <f>BYPL_EOD!AA12+BYPL_EOD!AB12</f>
        <v>6.46</v>
      </c>
      <c r="K12">
        <f>MES_EOD!AA12+MES_EOD!AB12</f>
        <v>0</v>
      </c>
      <c r="L12">
        <f>NDMC_EOD!AA12+NDMC_EOD!AB12</f>
        <v>1.64</v>
      </c>
      <c r="M12">
        <f>TPDDL_EOD!AA12+TPDDL_EOD!AB12</f>
        <v>11.07</v>
      </c>
      <c r="N12">
        <f t="shared" si="0"/>
        <v>33</v>
      </c>
      <c r="O12" s="112">
        <f t="shared" si="1"/>
        <v>-0.39999999999999858</v>
      </c>
      <c r="P12">
        <v>13.662363636363636</v>
      </c>
      <c r="Q12">
        <v>6.3816969696969696</v>
      </c>
      <c r="R12">
        <v>0</v>
      </c>
      <c r="S12">
        <v>1.6201212121212121</v>
      </c>
      <c r="T12">
        <v>10.935818181818183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11.9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32.68</v>
      </c>
      <c r="O13" s="112">
        <f t="shared" si="1"/>
        <v>-7.9999999999998295E-2</v>
      </c>
      <c r="P13">
        <v>11.870869033047736</v>
      </c>
      <c r="Q13">
        <v>6.9828641370869038</v>
      </c>
      <c r="R13">
        <v>0</v>
      </c>
      <c r="S13">
        <v>1.7756425948592411</v>
      </c>
      <c r="T13">
        <v>11.97062423500612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11.9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32.68</v>
      </c>
      <c r="O14" s="112">
        <f t="shared" si="1"/>
        <v>-7.9999999999998295E-2</v>
      </c>
      <c r="P14">
        <v>11.870869033047736</v>
      </c>
      <c r="Q14">
        <v>6.9828641370869038</v>
      </c>
      <c r="R14">
        <v>0</v>
      </c>
      <c r="S14">
        <v>1.7756425948592411</v>
      </c>
      <c r="T14">
        <v>11.97062423500612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11.9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32.68</v>
      </c>
      <c r="O15" s="112">
        <f t="shared" si="1"/>
        <v>-7.9999999999998295E-2</v>
      </c>
      <c r="P15">
        <v>11.870869033047736</v>
      </c>
      <c r="Q15">
        <v>6.9828641370869038</v>
      </c>
      <c r="R15">
        <v>0</v>
      </c>
      <c r="S15">
        <v>1.7756425948592411</v>
      </c>
      <c r="T15">
        <v>11.97062423500612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11.9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32.68</v>
      </c>
      <c r="O16" s="112">
        <f t="shared" si="1"/>
        <v>-7.9999999999998295E-2</v>
      </c>
      <c r="P16">
        <v>11.870869033047736</v>
      </c>
      <c r="Q16">
        <v>6.9828641370869038</v>
      </c>
      <c r="R16">
        <v>0</v>
      </c>
      <c r="S16">
        <v>1.7756425948592411</v>
      </c>
      <c r="T16">
        <v>11.97062423500612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11.9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32.68</v>
      </c>
      <c r="O17" s="112">
        <f t="shared" si="1"/>
        <v>-7.9999999999998295E-2</v>
      </c>
      <c r="P17">
        <v>11.870869033047736</v>
      </c>
      <c r="Q17">
        <v>6.9828641370869038</v>
      </c>
      <c r="R17">
        <v>0</v>
      </c>
      <c r="S17">
        <v>1.7756425948592411</v>
      </c>
      <c r="T17">
        <v>11.97062423500612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11.9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32.68</v>
      </c>
      <c r="O18" s="112">
        <f t="shared" si="1"/>
        <v>-7.9999999999998295E-2</v>
      </c>
      <c r="P18">
        <v>11.870869033047736</v>
      </c>
      <c r="Q18">
        <v>6.9828641370869038</v>
      </c>
      <c r="R18">
        <v>0</v>
      </c>
      <c r="S18">
        <v>1.7756425948592411</v>
      </c>
      <c r="T18">
        <v>11.97062423500612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11.9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32.68</v>
      </c>
      <c r="O19" s="112">
        <f t="shared" si="1"/>
        <v>-7.9999999999998295E-2</v>
      </c>
      <c r="P19">
        <v>11.870869033047736</v>
      </c>
      <c r="Q19">
        <v>6.9828641370869038</v>
      </c>
      <c r="R19">
        <v>0</v>
      </c>
      <c r="S19">
        <v>1.7756425948592411</v>
      </c>
      <c r="T19">
        <v>11.97062423500612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11.95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32.68</v>
      </c>
      <c r="O20" s="112">
        <f t="shared" si="1"/>
        <v>-7.9999999999998295E-2</v>
      </c>
      <c r="P20">
        <v>11.920746634026928</v>
      </c>
      <c r="Q20">
        <v>6.9828641370869038</v>
      </c>
      <c r="R20">
        <v>0</v>
      </c>
      <c r="S20">
        <v>1.725764993880049</v>
      </c>
      <c r="T20">
        <v>11.97062423500612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11.95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32.68</v>
      </c>
      <c r="O21" s="112">
        <f t="shared" si="1"/>
        <v>-7.9999999999998295E-2</v>
      </c>
      <c r="P21">
        <v>11.920746634026928</v>
      </c>
      <c r="Q21">
        <v>6.9828641370869038</v>
      </c>
      <c r="R21">
        <v>0</v>
      </c>
      <c r="S21">
        <v>1.725764993880049</v>
      </c>
      <c r="T21">
        <v>11.97062423500612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11.95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32.68</v>
      </c>
      <c r="O22" s="112">
        <f t="shared" si="1"/>
        <v>-7.9999999999998295E-2</v>
      </c>
      <c r="P22">
        <v>11.920746634026928</v>
      </c>
      <c r="Q22">
        <v>6.9828641370869038</v>
      </c>
      <c r="R22">
        <v>0</v>
      </c>
      <c r="S22">
        <v>1.725764993880049</v>
      </c>
      <c r="T22">
        <v>11.97062423500612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11.95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32.68</v>
      </c>
      <c r="O23" s="112">
        <f t="shared" si="1"/>
        <v>-7.9999999999998295E-2</v>
      </c>
      <c r="P23">
        <v>11.920746634026928</v>
      </c>
      <c r="Q23">
        <v>6.9828641370869038</v>
      </c>
      <c r="R23">
        <v>0</v>
      </c>
      <c r="S23">
        <v>1.725764993880049</v>
      </c>
      <c r="T23">
        <v>11.97062423500612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11.95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32.68</v>
      </c>
      <c r="O24" s="112">
        <f t="shared" si="1"/>
        <v>-7.9999999999998295E-2</v>
      </c>
      <c r="P24">
        <v>11.920746634026928</v>
      </c>
      <c r="Q24">
        <v>6.9828641370869038</v>
      </c>
      <c r="R24">
        <v>0</v>
      </c>
      <c r="S24">
        <v>1.725764993880049</v>
      </c>
      <c r="T24">
        <v>11.97062423500612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11.95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32.68</v>
      </c>
      <c r="O25" s="112">
        <f t="shared" si="1"/>
        <v>-7.9999999999998295E-2</v>
      </c>
      <c r="P25">
        <v>11.920746634026928</v>
      </c>
      <c r="Q25">
        <v>6.9828641370869038</v>
      </c>
      <c r="R25">
        <v>0</v>
      </c>
      <c r="S25">
        <v>1.725764993880049</v>
      </c>
      <c r="T25">
        <v>11.97062423500612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11.95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32.68</v>
      </c>
      <c r="O26" s="112">
        <f t="shared" si="1"/>
        <v>-7.9999999999998295E-2</v>
      </c>
      <c r="P26">
        <v>11.920746634026928</v>
      </c>
      <c r="Q26">
        <v>6.9828641370869038</v>
      </c>
      <c r="R26">
        <v>0</v>
      </c>
      <c r="S26">
        <v>1.725764993880049</v>
      </c>
      <c r="T26">
        <v>11.97062423500612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11.9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32.68</v>
      </c>
      <c r="O27" s="112">
        <f t="shared" si="1"/>
        <v>-7.9999999999998295E-2</v>
      </c>
      <c r="P27">
        <v>11.870869033047736</v>
      </c>
      <c r="Q27">
        <v>6.9828641370869038</v>
      </c>
      <c r="R27">
        <v>0</v>
      </c>
      <c r="S27">
        <v>1.7756425948592411</v>
      </c>
      <c r="T27">
        <v>11.97062423500612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11.9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32.68</v>
      </c>
      <c r="O28" s="112">
        <f t="shared" si="1"/>
        <v>-7.9999999999998295E-2</v>
      </c>
      <c r="P28">
        <v>11.870869033047736</v>
      </c>
      <c r="Q28">
        <v>6.9828641370869038</v>
      </c>
      <c r="R28">
        <v>0</v>
      </c>
      <c r="S28">
        <v>1.7756425948592411</v>
      </c>
      <c r="T28">
        <v>11.97062423500612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11.9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32.68</v>
      </c>
      <c r="O29" s="112">
        <f t="shared" si="1"/>
        <v>-7.9999999999998295E-2</v>
      </c>
      <c r="P29">
        <v>11.870869033047736</v>
      </c>
      <c r="Q29">
        <v>6.9828641370869038</v>
      </c>
      <c r="R29">
        <v>0</v>
      </c>
      <c r="S29">
        <v>1.7756425948592411</v>
      </c>
      <c r="T29">
        <v>11.97062423500612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12.84</v>
      </c>
      <c r="J30">
        <f>BYPL_EOD!AA30+BYPL_EOD!AB30</f>
        <v>7.03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33.650000000000006</v>
      </c>
      <c r="O30" s="112">
        <f t="shared" si="1"/>
        <v>-5.0000000000004263E-2</v>
      </c>
      <c r="P30">
        <v>12.820921248142643</v>
      </c>
      <c r="Q30">
        <v>7.0195542347696875</v>
      </c>
      <c r="R30">
        <v>0</v>
      </c>
      <c r="S30">
        <v>1.7773551263001484</v>
      </c>
      <c r="T30">
        <v>11.982169390787517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12.88</v>
      </c>
      <c r="J31">
        <f>BYPL_EOD!AA31+BYPL_EOD!AB31</f>
        <v>7.05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33.659999999999997</v>
      </c>
      <c r="O31" s="112">
        <f t="shared" si="1"/>
        <v>-5.9999999999995168E-2</v>
      </c>
      <c r="P31">
        <v>12.857040998217471</v>
      </c>
      <c r="Q31">
        <v>7.0374331550802145</v>
      </c>
      <c r="R31">
        <v>0</v>
      </c>
      <c r="S31">
        <v>1.7269162210338682</v>
      </c>
      <c r="T31">
        <v>11.978609625668451</v>
      </c>
      <c r="U31" s="114">
        <f t="shared" si="2"/>
        <v>33.600000000000009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12.88</v>
      </c>
      <c r="J32">
        <f>BYPL_EOD!AA32+BYPL_EOD!AB32</f>
        <v>7.05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33.659999999999997</v>
      </c>
      <c r="O32" s="112">
        <f t="shared" si="1"/>
        <v>-5.9999999999995168E-2</v>
      </c>
      <c r="P32">
        <v>12.857040998217471</v>
      </c>
      <c r="Q32">
        <v>7.0374331550802145</v>
      </c>
      <c r="R32">
        <v>0</v>
      </c>
      <c r="S32">
        <v>1.7269162210338682</v>
      </c>
      <c r="T32">
        <v>11.978609625668451</v>
      </c>
      <c r="U32" s="114">
        <f t="shared" si="2"/>
        <v>33.600000000000009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11.95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32.68</v>
      </c>
      <c r="O33" s="112">
        <f t="shared" si="1"/>
        <v>-7.9999999999998295E-2</v>
      </c>
      <c r="P33">
        <v>11.920746634026928</v>
      </c>
      <c r="Q33">
        <v>6.9828641370869038</v>
      </c>
      <c r="R33">
        <v>0</v>
      </c>
      <c r="S33">
        <v>1.725764993880049</v>
      </c>
      <c r="T33">
        <v>11.97062423500612</v>
      </c>
      <c r="U33" s="114">
        <f t="shared" si="2"/>
        <v>32.6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11.95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32.68</v>
      </c>
      <c r="O34" s="112">
        <f t="shared" si="1"/>
        <v>-7.9999999999998295E-2</v>
      </c>
      <c r="P34">
        <v>11.920746634026928</v>
      </c>
      <c r="Q34">
        <v>6.9828641370869038</v>
      </c>
      <c r="R34">
        <v>0</v>
      </c>
      <c r="S34">
        <v>1.725764993880049</v>
      </c>
      <c r="T34">
        <v>11.97062423500612</v>
      </c>
      <c r="U34" s="114">
        <f t="shared" si="2"/>
        <v>32.6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11.95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32.68</v>
      </c>
      <c r="O35" s="112">
        <f t="shared" si="1"/>
        <v>-7.9999999999998295E-2</v>
      </c>
      <c r="P35">
        <v>11.920746634026928</v>
      </c>
      <c r="Q35">
        <v>6.9828641370869038</v>
      </c>
      <c r="R35">
        <v>0</v>
      </c>
      <c r="S35">
        <v>1.725764993880049</v>
      </c>
      <c r="T35">
        <v>11.97062423500612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11.95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32.68</v>
      </c>
      <c r="O36" s="112">
        <f t="shared" si="1"/>
        <v>-7.9999999999998295E-2</v>
      </c>
      <c r="P36">
        <v>11.920746634026928</v>
      </c>
      <c r="Q36">
        <v>6.9828641370869038</v>
      </c>
      <c r="R36">
        <v>0</v>
      </c>
      <c r="S36">
        <v>1.725764993880049</v>
      </c>
      <c r="T36">
        <v>11.97062423500612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11.95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32.68</v>
      </c>
      <c r="O37" s="112">
        <f t="shared" si="1"/>
        <v>-7.9999999999998295E-2</v>
      </c>
      <c r="P37">
        <v>11.920746634026928</v>
      </c>
      <c r="Q37">
        <v>6.9828641370869038</v>
      </c>
      <c r="R37">
        <v>0</v>
      </c>
      <c r="S37">
        <v>1.725764993880049</v>
      </c>
      <c r="T37">
        <v>11.97062423500612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11.95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32.68</v>
      </c>
      <c r="O38" s="112">
        <f t="shared" si="1"/>
        <v>-7.9999999999998295E-2</v>
      </c>
      <c r="P38">
        <v>11.920746634026928</v>
      </c>
      <c r="Q38">
        <v>6.9828641370869038</v>
      </c>
      <c r="R38">
        <v>0</v>
      </c>
      <c r="S38">
        <v>1.725764993880049</v>
      </c>
      <c r="T38">
        <v>11.97062423500612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84</v>
      </c>
      <c r="G39">
        <f t="shared" si="5"/>
        <v>32.6</v>
      </c>
      <c r="H39" s="112"/>
      <c r="I39">
        <f>BRPL_EOD!AA39+BRPL_EOD!AB39</f>
        <v>11.95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32.68</v>
      </c>
      <c r="O39" s="112">
        <f t="shared" si="1"/>
        <v>-7.9999999999998295E-2</v>
      </c>
      <c r="P39">
        <v>11.920746634026928</v>
      </c>
      <c r="Q39">
        <v>6.9828641370869038</v>
      </c>
      <c r="R39">
        <v>0</v>
      </c>
      <c r="S39">
        <v>1.725764993880049</v>
      </c>
      <c r="T39">
        <v>11.97062423500612</v>
      </c>
      <c r="U39" s="114">
        <f t="shared" si="2"/>
        <v>32.6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84</v>
      </c>
      <c r="G40">
        <f t="shared" si="5"/>
        <v>32.6</v>
      </c>
      <c r="H40" s="112"/>
      <c r="I40">
        <f>BRPL_EOD!AA40+BRPL_EOD!AB40</f>
        <v>11.95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32.68</v>
      </c>
      <c r="O40" s="112">
        <f t="shared" si="1"/>
        <v>-7.9999999999998295E-2</v>
      </c>
      <c r="P40">
        <v>11.920746634026928</v>
      </c>
      <c r="Q40">
        <v>6.9828641370869038</v>
      </c>
      <c r="R40">
        <v>0</v>
      </c>
      <c r="S40">
        <v>1.725764993880049</v>
      </c>
      <c r="T40">
        <v>11.97062423500612</v>
      </c>
      <c r="U40" s="114">
        <f t="shared" si="2"/>
        <v>32.6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84</v>
      </c>
      <c r="G41">
        <f t="shared" si="5"/>
        <v>32.6</v>
      </c>
      <c r="H41" s="112"/>
      <c r="I41">
        <f>BRPL_EOD!AA41+BRPL_EOD!AB41</f>
        <v>11.95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32.68</v>
      </c>
      <c r="O41" s="112">
        <f t="shared" si="1"/>
        <v>-7.9999999999998295E-2</v>
      </c>
      <c r="P41">
        <v>11.920746634026928</v>
      </c>
      <c r="Q41">
        <v>6.9828641370869038</v>
      </c>
      <c r="R41">
        <v>0</v>
      </c>
      <c r="S41">
        <v>1.725764993880049</v>
      </c>
      <c r="T41">
        <v>11.97062423500612</v>
      </c>
      <c r="U41" s="114">
        <f t="shared" si="2"/>
        <v>32.6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31.6</v>
      </c>
      <c r="E42">
        <f>GT!N42</f>
        <v>0</v>
      </c>
      <c r="F42">
        <f t="shared" si="4"/>
        <v>84</v>
      </c>
      <c r="G42">
        <f t="shared" si="5"/>
        <v>31.6</v>
      </c>
      <c r="H42" s="112"/>
      <c r="I42">
        <f>BRPL_EOD!AA42+BRPL_EOD!AB42</f>
        <v>10.98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31.71</v>
      </c>
      <c r="O42" s="112">
        <f t="shared" si="1"/>
        <v>-0.10999999999999943</v>
      </c>
      <c r="P42">
        <v>10.941911069063387</v>
      </c>
      <c r="Q42">
        <v>6.9757174392935983</v>
      </c>
      <c r="R42">
        <v>0</v>
      </c>
      <c r="S42">
        <v>1.7239987385682749</v>
      </c>
      <c r="T42">
        <v>11.958372753074739</v>
      </c>
      <c r="U42" s="114">
        <f t="shared" si="2"/>
        <v>31.6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31.6</v>
      </c>
      <c r="E43">
        <f>GT!N43</f>
        <v>0</v>
      </c>
      <c r="F43">
        <f t="shared" si="4"/>
        <v>84</v>
      </c>
      <c r="G43">
        <f t="shared" si="5"/>
        <v>31.6</v>
      </c>
      <c r="H43" s="112"/>
      <c r="I43">
        <f>BRPL_EOD!AA43+BRPL_EOD!AB43</f>
        <v>11.02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31.7</v>
      </c>
      <c r="O43" s="112">
        <f t="shared" si="1"/>
        <v>-9.9999999999997868E-2</v>
      </c>
      <c r="P43">
        <v>10.985236593059938</v>
      </c>
      <c r="Q43">
        <v>6.9779179810725553</v>
      </c>
      <c r="R43">
        <v>0</v>
      </c>
      <c r="S43">
        <v>1.6747003154574134</v>
      </c>
      <c r="T43">
        <v>11.962145110410095</v>
      </c>
      <c r="U43" s="114">
        <f t="shared" si="2"/>
        <v>31.6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31.6</v>
      </c>
      <c r="E44">
        <f>GT!N44</f>
        <v>0</v>
      </c>
      <c r="F44">
        <f t="shared" si="4"/>
        <v>84</v>
      </c>
      <c r="G44">
        <f t="shared" si="5"/>
        <v>31.6</v>
      </c>
      <c r="H44" s="112"/>
      <c r="I44">
        <f>BRPL_EOD!AA44+BRPL_EOD!AB44</f>
        <v>11.02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31.7</v>
      </c>
      <c r="O44" s="112">
        <f t="shared" si="1"/>
        <v>-9.9999999999997868E-2</v>
      </c>
      <c r="P44">
        <v>10.985236593059938</v>
      </c>
      <c r="Q44">
        <v>6.9779179810725553</v>
      </c>
      <c r="R44">
        <v>0</v>
      </c>
      <c r="S44">
        <v>1.6747003154574134</v>
      </c>
      <c r="T44">
        <v>11.962145110410095</v>
      </c>
      <c r="U44" s="114">
        <f t="shared" si="2"/>
        <v>31.6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84</v>
      </c>
      <c r="G45">
        <f t="shared" si="5"/>
        <v>31.6</v>
      </c>
      <c r="H45" s="112"/>
      <c r="I45">
        <f>BRPL_EOD!AA45+BRPL_EOD!AB45</f>
        <v>11.02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31.7</v>
      </c>
      <c r="O45" s="112">
        <f t="shared" si="1"/>
        <v>-9.9999999999997868E-2</v>
      </c>
      <c r="P45">
        <v>10.985236593059938</v>
      </c>
      <c r="Q45">
        <v>6.9779179810725553</v>
      </c>
      <c r="R45">
        <v>0</v>
      </c>
      <c r="S45">
        <v>1.6747003154574134</v>
      </c>
      <c r="T45">
        <v>11.962145110410095</v>
      </c>
      <c r="U45" s="114">
        <f t="shared" si="2"/>
        <v>31.6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84</v>
      </c>
      <c r="G46">
        <f t="shared" si="5"/>
        <v>31.6</v>
      </c>
      <c r="H46" s="112"/>
      <c r="I46">
        <f>BRPL_EOD!AA46+BRPL_EOD!AB46</f>
        <v>11.02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31.7</v>
      </c>
      <c r="O46" s="112">
        <f t="shared" si="1"/>
        <v>-9.9999999999997868E-2</v>
      </c>
      <c r="P46">
        <v>10.985236593059938</v>
      </c>
      <c r="Q46">
        <v>6.9779179810725553</v>
      </c>
      <c r="R46">
        <v>0</v>
      </c>
      <c r="S46">
        <v>1.6747003154574134</v>
      </c>
      <c r="T46">
        <v>11.962145110410095</v>
      </c>
      <c r="U46" s="114">
        <f t="shared" si="2"/>
        <v>31.6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31.6</v>
      </c>
      <c r="E47">
        <f>GT!N47</f>
        <v>0</v>
      </c>
      <c r="F47">
        <f t="shared" si="4"/>
        <v>84</v>
      </c>
      <c r="G47">
        <f t="shared" si="5"/>
        <v>31.6</v>
      </c>
      <c r="H47" s="112"/>
      <c r="I47">
        <f>BRPL_EOD!AA47+BRPL_EOD!AB47</f>
        <v>11.02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31.7</v>
      </c>
      <c r="O47" s="112">
        <f t="shared" si="1"/>
        <v>-9.9999999999997868E-2</v>
      </c>
      <c r="P47">
        <v>10.985236593059938</v>
      </c>
      <c r="Q47">
        <v>6.9779179810725553</v>
      </c>
      <c r="R47">
        <v>0</v>
      </c>
      <c r="S47">
        <v>1.6747003154574134</v>
      </c>
      <c r="T47">
        <v>11.962145110410095</v>
      </c>
      <c r="U47" s="114">
        <f t="shared" si="2"/>
        <v>31.6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84</v>
      </c>
      <c r="G48">
        <f t="shared" si="5"/>
        <v>31.6</v>
      </c>
      <c r="H48" s="112"/>
      <c r="I48">
        <f>BRPL_EOD!AA48+BRPL_EOD!AB48</f>
        <v>11.07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31.7</v>
      </c>
      <c r="O48" s="112">
        <f t="shared" si="1"/>
        <v>-9.9999999999997868E-2</v>
      </c>
      <c r="P48">
        <v>11.035078864353313</v>
      </c>
      <c r="Q48">
        <v>6.9779179810725553</v>
      </c>
      <c r="R48">
        <v>0</v>
      </c>
      <c r="S48">
        <v>1.6248580441640379</v>
      </c>
      <c r="T48">
        <v>11.962145110410095</v>
      </c>
      <c r="U48" s="114">
        <f t="shared" si="2"/>
        <v>31.6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84</v>
      </c>
      <c r="G49">
        <f t="shared" si="5"/>
        <v>31.6</v>
      </c>
      <c r="H49" s="112"/>
      <c r="I49">
        <f>BRPL_EOD!AA49+BRPL_EOD!AB49</f>
        <v>11.07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31.7</v>
      </c>
      <c r="O49" s="112">
        <f t="shared" si="1"/>
        <v>-9.9999999999997868E-2</v>
      </c>
      <c r="P49">
        <v>11.035078864353313</v>
      </c>
      <c r="Q49">
        <v>6.9779179810725553</v>
      </c>
      <c r="R49">
        <v>0</v>
      </c>
      <c r="S49">
        <v>1.6248580441640379</v>
      </c>
      <c r="T49">
        <v>11.962145110410095</v>
      </c>
      <c r="U49" s="114">
        <f t="shared" si="2"/>
        <v>31.6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84</v>
      </c>
      <c r="G50">
        <f t="shared" si="5"/>
        <v>31.6</v>
      </c>
      <c r="H50" s="112"/>
      <c r="I50">
        <f>BRPL_EOD!AA50+BRPL_EOD!AB50</f>
        <v>11.07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31.7</v>
      </c>
      <c r="O50" s="112">
        <f t="shared" si="1"/>
        <v>-9.9999999999997868E-2</v>
      </c>
      <c r="P50">
        <v>11.035078864353313</v>
      </c>
      <c r="Q50">
        <v>6.9779179810725553</v>
      </c>
      <c r="R50">
        <v>0</v>
      </c>
      <c r="S50">
        <v>1.6248580441640379</v>
      </c>
      <c r="T50">
        <v>11.962145110410095</v>
      </c>
      <c r="U50" s="114">
        <f t="shared" si="2"/>
        <v>31.6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84</v>
      </c>
      <c r="G51">
        <f t="shared" si="5"/>
        <v>31.6</v>
      </c>
      <c r="H51" s="112"/>
      <c r="I51">
        <f>BRPL_EOD!AA51+BRPL_EOD!AB51</f>
        <v>11.12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31.699999999999996</v>
      </c>
      <c r="O51" s="112">
        <f t="shared" si="1"/>
        <v>-9.9999999999994316E-2</v>
      </c>
      <c r="P51">
        <v>11.084921135646688</v>
      </c>
      <c r="Q51">
        <v>6.9779179810725562</v>
      </c>
      <c r="R51">
        <v>0</v>
      </c>
      <c r="S51">
        <v>1.5750157728706629</v>
      </c>
      <c r="T51">
        <v>11.962145110410097</v>
      </c>
      <c r="U51" s="114">
        <f t="shared" si="2"/>
        <v>31.600000000000009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84</v>
      </c>
      <c r="G52">
        <f t="shared" si="5"/>
        <v>31.6</v>
      </c>
      <c r="H52" s="112"/>
      <c r="I52">
        <f>BRPL_EOD!AA52+BRPL_EOD!AB52</f>
        <v>11.12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31.699999999999996</v>
      </c>
      <c r="O52" s="112">
        <f t="shared" si="1"/>
        <v>-9.9999999999994316E-2</v>
      </c>
      <c r="P52">
        <v>11.084921135646688</v>
      </c>
      <c r="Q52">
        <v>6.9779179810725562</v>
      </c>
      <c r="R52">
        <v>0</v>
      </c>
      <c r="S52">
        <v>1.5750157728706629</v>
      </c>
      <c r="T52">
        <v>11.962145110410097</v>
      </c>
      <c r="U52" s="114">
        <f t="shared" si="2"/>
        <v>31.600000000000009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84</v>
      </c>
      <c r="G53">
        <f t="shared" si="5"/>
        <v>31.6</v>
      </c>
      <c r="H53" s="112"/>
      <c r="I53">
        <f>BRPL_EOD!AA53+BRPL_EOD!AB53</f>
        <v>11.12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31.699999999999996</v>
      </c>
      <c r="O53" s="112">
        <f t="shared" si="1"/>
        <v>-9.9999999999994316E-2</v>
      </c>
      <c r="P53">
        <v>11.084921135646688</v>
      </c>
      <c r="Q53">
        <v>6.9779179810725562</v>
      </c>
      <c r="R53">
        <v>0</v>
      </c>
      <c r="S53">
        <v>1.5750157728706629</v>
      </c>
      <c r="T53">
        <v>11.962145110410097</v>
      </c>
      <c r="U53" s="114">
        <f t="shared" si="2"/>
        <v>31.600000000000009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84</v>
      </c>
      <c r="G54">
        <f t="shared" si="5"/>
        <v>31.6</v>
      </c>
      <c r="H54" s="112"/>
      <c r="I54">
        <f>BRPL_EOD!AA54+BRPL_EOD!AB54</f>
        <v>11.12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31.699999999999996</v>
      </c>
      <c r="O54" s="112">
        <f t="shared" si="1"/>
        <v>-9.9999999999994316E-2</v>
      </c>
      <c r="P54">
        <v>11.084921135646688</v>
      </c>
      <c r="Q54">
        <v>6.9779179810725562</v>
      </c>
      <c r="R54">
        <v>0</v>
      </c>
      <c r="S54">
        <v>1.5750157728706629</v>
      </c>
      <c r="T54">
        <v>11.962145110410097</v>
      </c>
      <c r="U54" s="114">
        <f t="shared" si="2"/>
        <v>31.600000000000009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84</v>
      </c>
      <c r="G55">
        <f t="shared" si="5"/>
        <v>31.6</v>
      </c>
      <c r="H55" s="112"/>
      <c r="I55">
        <f>BRPL_EOD!AA55+BRPL_EOD!AB55</f>
        <v>11.12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12</v>
      </c>
      <c r="N55">
        <f t="shared" si="0"/>
        <v>31.699999999999996</v>
      </c>
      <c r="O55" s="112">
        <f t="shared" si="1"/>
        <v>-9.9999999999994316E-2</v>
      </c>
      <c r="P55">
        <v>11.084921135646688</v>
      </c>
      <c r="Q55">
        <v>6.9779179810725562</v>
      </c>
      <c r="R55">
        <v>0</v>
      </c>
      <c r="S55">
        <v>1.5750157728706629</v>
      </c>
      <c r="T55">
        <v>11.962145110410097</v>
      </c>
      <c r="U55" s="114">
        <f t="shared" si="2"/>
        <v>31.600000000000009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84</v>
      </c>
      <c r="G56">
        <f t="shared" si="5"/>
        <v>31.6</v>
      </c>
      <c r="H56" s="112"/>
      <c r="I56">
        <f>BRPL_EOD!AA56+BRPL_EOD!AB56</f>
        <v>11.12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12</v>
      </c>
      <c r="N56">
        <f t="shared" si="0"/>
        <v>31.699999999999996</v>
      </c>
      <c r="O56" s="112">
        <f t="shared" si="1"/>
        <v>-9.9999999999994316E-2</v>
      </c>
      <c r="P56">
        <v>11.084921135646688</v>
      </c>
      <c r="Q56">
        <v>6.9779179810725562</v>
      </c>
      <c r="R56">
        <v>0</v>
      </c>
      <c r="S56">
        <v>1.5750157728706629</v>
      </c>
      <c r="T56">
        <v>11.962145110410097</v>
      </c>
      <c r="U56" s="114">
        <f t="shared" si="2"/>
        <v>31.600000000000009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12"/>
      <c r="I57">
        <f>BRPL_EOD!AA57+BRPL_EOD!AB57</f>
        <v>12.1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12</v>
      </c>
      <c r="N57">
        <f t="shared" si="0"/>
        <v>32.68</v>
      </c>
      <c r="O57" s="112">
        <f t="shared" si="1"/>
        <v>-7.9999999999998295E-2</v>
      </c>
      <c r="P57">
        <v>12.070379436964505</v>
      </c>
      <c r="Q57">
        <v>6.9828641370869038</v>
      </c>
      <c r="R57">
        <v>0</v>
      </c>
      <c r="S57">
        <v>1.5761321909424726</v>
      </c>
      <c r="T57">
        <v>11.97062423500612</v>
      </c>
      <c r="U57" s="114">
        <f t="shared" si="2"/>
        <v>32.6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12"/>
      <c r="I58">
        <f>BRPL_EOD!AA58+BRPL_EOD!AB58</f>
        <v>13.7</v>
      </c>
      <c r="J58">
        <f>BYPL_EOD!AA58+BYPL_EOD!AB58</f>
        <v>7.5</v>
      </c>
      <c r="K58">
        <f>MES_EOD!AA58+MES_EOD!AB58</f>
        <v>0</v>
      </c>
      <c r="L58">
        <f>NDMC_EOD!AA58+NDMC_EOD!AB58</f>
        <v>1.63</v>
      </c>
      <c r="M58">
        <f>TPDDL_EOD!AA58+TPDDL_EOD!AB58</f>
        <v>9.7899999999999991</v>
      </c>
      <c r="N58">
        <f t="shared" si="0"/>
        <v>32.619999999999997</v>
      </c>
      <c r="O58" s="112">
        <f t="shared" si="1"/>
        <v>-1.9999999999996021E-2</v>
      </c>
      <c r="P58">
        <v>13.691600245248315</v>
      </c>
      <c r="Q58">
        <v>7.4954015941140417</v>
      </c>
      <c r="R58">
        <v>0</v>
      </c>
      <c r="S58">
        <v>1.6290006131207848</v>
      </c>
      <c r="T58">
        <v>9.7839975475168615</v>
      </c>
      <c r="U58" s="114">
        <f t="shared" si="2"/>
        <v>32.6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12"/>
      <c r="I59">
        <f>BRPL_EOD!AA59+BRPL_EOD!AB59</f>
        <v>12.1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12</v>
      </c>
      <c r="N59">
        <f t="shared" si="0"/>
        <v>32.68</v>
      </c>
      <c r="O59" s="112">
        <f t="shared" si="1"/>
        <v>-7.9999999999998295E-2</v>
      </c>
      <c r="P59">
        <v>12.070379436964505</v>
      </c>
      <c r="Q59">
        <v>6.9828641370869038</v>
      </c>
      <c r="R59">
        <v>0</v>
      </c>
      <c r="S59">
        <v>1.5761321909424726</v>
      </c>
      <c r="T59">
        <v>11.97062423500612</v>
      </c>
      <c r="U59" s="114">
        <f t="shared" si="2"/>
        <v>32.6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12"/>
      <c r="I60">
        <f>BRPL_EOD!AA60+BRPL_EOD!AB60</f>
        <v>12.1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12</v>
      </c>
      <c r="N60">
        <f t="shared" si="0"/>
        <v>32.68</v>
      </c>
      <c r="O60" s="112">
        <f t="shared" si="1"/>
        <v>-7.9999999999998295E-2</v>
      </c>
      <c r="P60">
        <v>12.070379436964505</v>
      </c>
      <c r="Q60">
        <v>6.9828641370869038</v>
      </c>
      <c r="R60">
        <v>0</v>
      </c>
      <c r="S60">
        <v>1.5761321909424726</v>
      </c>
      <c r="T60">
        <v>11.97062423500612</v>
      </c>
      <c r="U60" s="114">
        <f t="shared" si="2"/>
        <v>32.6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12"/>
      <c r="I61">
        <f>BRPL_EOD!AA61+BRPL_EOD!AB61</f>
        <v>12.1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12</v>
      </c>
      <c r="N61">
        <f t="shared" si="0"/>
        <v>32.68</v>
      </c>
      <c r="O61" s="112">
        <f t="shared" si="1"/>
        <v>-7.9999999999998295E-2</v>
      </c>
      <c r="P61">
        <v>12.070379436964505</v>
      </c>
      <c r="Q61">
        <v>6.9828641370869038</v>
      </c>
      <c r="R61">
        <v>0</v>
      </c>
      <c r="S61">
        <v>1.5761321909424726</v>
      </c>
      <c r="T61">
        <v>11.97062423500612</v>
      </c>
      <c r="U61" s="114">
        <f t="shared" si="2"/>
        <v>32.6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12"/>
      <c r="I62">
        <f>BRPL_EOD!AA62+BRPL_EOD!AB62</f>
        <v>12.1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32.68</v>
      </c>
      <c r="O62" s="112">
        <f t="shared" si="1"/>
        <v>-7.9999999999998295E-2</v>
      </c>
      <c r="P62">
        <v>12.070379436964505</v>
      </c>
      <c r="Q62">
        <v>6.9828641370869038</v>
      </c>
      <c r="R62">
        <v>0</v>
      </c>
      <c r="S62">
        <v>1.5761321909424726</v>
      </c>
      <c r="T62">
        <v>11.97062423500612</v>
      </c>
      <c r="U62" s="114">
        <f t="shared" si="2"/>
        <v>32.6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12"/>
      <c r="I63">
        <f>BRPL_EOD!AA63+BRPL_EOD!AB63</f>
        <v>12.1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32.68</v>
      </c>
      <c r="O63" s="112">
        <f t="shared" si="1"/>
        <v>-7.9999999999998295E-2</v>
      </c>
      <c r="P63">
        <v>12.070379436964505</v>
      </c>
      <c r="Q63">
        <v>6.9828641370869038</v>
      </c>
      <c r="R63">
        <v>0</v>
      </c>
      <c r="S63">
        <v>1.5761321909424726</v>
      </c>
      <c r="T63">
        <v>11.97062423500612</v>
      </c>
      <c r="U63" s="114">
        <f t="shared" si="2"/>
        <v>32.6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12"/>
      <c r="I64">
        <f>BRPL_EOD!AA64+BRPL_EOD!AB64</f>
        <v>12.1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32.68</v>
      </c>
      <c r="O64" s="112">
        <f t="shared" si="1"/>
        <v>-7.9999999999998295E-2</v>
      </c>
      <c r="P64">
        <v>12.070379436964505</v>
      </c>
      <c r="Q64">
        <v>6.9828641370869038</v>
      </c>
      <c r="R64">
        <v>0</v>
      </c>
      <c r="S64">
        <v>1.5761321909424726</v>
      </c>
      <c r="T64">
        <v>11.97062423500612</v>
      </c>
      <c r="U64" s="114">
        <f t="shared" si="2"/>
        <v>32.6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12"/>
      <c r="I65">
        <f>BRPL_EOD!AA65+BRPL_EOD!AB65</f>
        <v>12.1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32.68</v>
      </c>
      <c r="O65" s="112">
        <f t="shared" si="1"/>
        <v>-7.9999999999998295E-2</v>
      </c>
      <c r="P65">
        <v>12.070379436964505</v>
      </c>
      <c r="Q65">
        <v>6.9828641370869038</v>
      </c>
      <c r="R65">
        <v>0</v>
      </c>
      <c r="S65">
        <v>1.5761321909424726</v>
      </c>
      <c r="T65">
        <v>11.97062423500612</v>
      </c>
      <c r="U65" s="114">
        <f t="shared" si="2"/>
        <v>32.6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12"/>
      <c r="I66">
        <f>BRPL_EOD!AA66+BRPL_EOD!AB66</f>
        <v>12.1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32.68</v>
      </c>
      <c r="O66" s="112">
        <f t="shared" si="1"/>
        <v>-7.9999999999998295E-2</v>
      </c>
      <c r="P66">
        <v>12.070379436964505</v>
      </c>
      <c r="Q66">
        <v>6.9828641370869038</v>
      </c>
      <c r="R66">
        <v>0</v>
      </c>
      <c r="S66">
        <v>1.5761321909424726</v>
      </c>
      <c r="T66">
        <v>11.97062423500612</v>
      </c>
      <c r="U66" s="114">
        <f t="shared" si="2"/>
        <v>32.6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12"/>
      <c r="I67">
        <f>BRPL_EOD!AA67+BRPL_EOD!AB67</f>
        <v>12.1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32.68</v>
      </c>
      <c r="O67" s="112">
        <f t="shared" ref="O67:O98" si="7">G67-N67</f>
        <v>-7.9999999999998295E-2</v>
      </c>
      <c r="P67">
        <v>12.070379436964505</v>
      </c>
      <c r="Q67">
        <v>6.9828641370869038</v>
      </c>
      <c r="R67">
        <v>0</v>
      </c>
      <c r="S67">
        <v>1.5761321909424726</v>
      </c>
      <c r="T67">
        <v>11.97062423500612</v>
      </c>
      <c r="U67" s="114">
        <f t="shared" ref="U67:U98" si="8">SUM(P67:T67)</f>
        <v>32.6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12"/>
      <c r="I68">
        <f>BRPL_EOD!AA68+BRPL_EOD!AB68</f>
        <v>12.1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32.68</v>
      </c>
      <c r="O68" s="112">
        <f t="shared" si="7"/>
        <v>-7.9999999999998295E-2</v>
      </c>
      <c r="P68">
        <v>12.070379436964505</v>
      </c>
      <c r="Q68">
        <v>6.9828641370869038</v>
      </c>
      <c r="R68">
        <v>0</v>
      </c>
      <c r="S68">
        <v>1.5761321909424726</v>
      </c>
      <c r="T68">
        <v>11.97062423500612</v>
      </c>
      <c r="U68" s="114">
        <f t="shared" si="8"/>
        <v>32.6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12"/>
      <c r="I69">
        <f>BRPL_EOD!AA69+BRPL_EOD!AB69</f>
        <v>12.1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32.68</v>
      </c>
      <c r="O69" s="112">
        <f t="shared" si="7"/>
        <v>-7.9999999999998295E-2</v>
      </c>
      <c r="P69">
        <v>12.070379436964505</v>
      </c>
      <c r="Q69">
        <v>6.9828641370869038</v>
      </c>
      <c r="R69">
        <v>0</v>
      </c>
      <c r="S69">
        <v>1.5761321909424726</v>
      </c>
      <c r="T69">
        <v>11.97062423500612</v>
      </c>
      <c r="U69" s="114">
        <f t="shared" si="8"/>
        <v>32.6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12"/>
      <c r="I70">
        <f>BRPL_EOD!AA70+BRPL_EOD!AB70</f>
        <v>12.1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32.68</v>
      </c>
      <c r="O70" s="112">
        <f t="shared" si="7"/>
        <v>-7.9999999999998295E-2</v>
      </c>
      <c r="P70">
        <v>12.070379436964505</v>
      </c>
      <c r="Q70">
        <v>6.9828641370869038</v>
      </c>
      <c r="R70">
        <v>0</v>
      </c>
      <c r="S70">
        <v>1.5761321909424726</v>
      </c>
      <c r="T70">
        <v>11.97062423500612</v>
      </c>
      <c r="U70" s="114">
        <f t="shared" si="8"/>
        <v>32.6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12"/>
      <c r="I71">
        <f>BRPL_EOD!AA71+BRPL_EOD!AB71</f>
        <v>12.1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32.68</v>
      </c>
      <c r="O71" s="112">
        <f t="shared" si="7"/>
        <v>-7.9999999999998295E-2</v>
      </c>
      <c r="P71">
        <v>12.070379436964505</v>
      </c>
      <c r="Q71">
        <v>6.9828641370869038</v>
      </c>
      <c r="R71">
        <v>0</v>
      </c>
      <c r="S71">
        <v>1.5761321909424726</v>
      </c>
      <c r="T71">
        <v>11.97062423500612</v>
      </c>
      <c r="U71" s="114">
        <f t="shared" si="8"/>
        <v>32.6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12"/>
      <c r="I72">
        <f>BRPL_EOD!AA72+BRPL_EOD!AB72</f>
        <v>12.1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32.68</v>
      </c>
      <c r="O72" s="112">
        <f t="shared" si="7"/>
        <v>-7.9999999999998295E-2</v>
      </c>
      <c r="P72">
        <v>12.070379436964505</v>
      </c>
      <c r="Q72">
        <v>6.9828641370869038</v>
      </c>
      <c r="R72">
        <v>0</v>
      </c>
      <c r="S72">
        <v>1.5761321909424726</v>
      </c>
      <c r="T72">
        <v>11.97062423500612</v>
      </c>
      <c r="U72" s="114">
        <f t="shared" si="8"/>
        <v>32.6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12"/>
      <c r="I73">
        <f>BRPL_EOD!AA73+BRPL_EOD!AB73</f>
        <v>12.1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32.68</v>
      </c>
      <c r="O73" s="112">
        <f t="shared" si="7"/>
        <v>-7.9999999999998295E-2</v>
      </c>
      <c r="P73">
        <v>12.070379436964505</v>
      </c>
      <c r="Q73">
        <v>6.9828641370869038</v>
      </c>
      <c r="R73">
        <v>0</v>
      </c>
      <c r="S73">
        <v>1.5761321909424726</v>
      </c>
      <c r="T73">
        <v>11.97062423500612</v>
      </c>
      <c r="U73" s="114">
        <f t="shared" si="8"/>
        <v>32.6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12"/>
      <c r="I74">
        <f>BRPL_EOD!AA74+BRPL_EOD!AB74</f>
        <v>12.1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32.68</v>
      </c>
      <c r="O74" s="112">
        <f t="shared" si="7"/>
        <v>-7.9999999999998295E-2</v>
      </c>
      <c r="P74">
        <v>12.070379436964505</v>
      </c>
      <c r="Q74">
        <v>6.9828641370869038</v>
      </c>
      <c r="R74">
        <v>0</v>
      </c>
      <c r="S74">
        <v>1.5761321909424726</v>
      </c>
      <c r="T74">
        <v>11.97062423500612</v>
      </c>
      <c r="U74" s="114">
        <f t="shared" si="8"/>
        <v>32.6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12.1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32.68</v>
      </c>
      <c r="O75" s="112">
        <f t="shared" si="7"/>
        <v>-7.9999999999998295E-2</v>
      </c>
      <c r="P75">
        <v>12.070379436964505</v>
      </c>
      <c r="Q75">
        <v>6.9828641370869038</v>
      </c>
      <c r="R75">
        <v>0</v>
      </c>
      <c r="S75">
        <v>1.5761321909424726</v>
      </c>
      <c r="T75">
        <v>11.97062423500612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12.1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32.68</v>
      </c>
      <c r="O76" s="112">
        <f t="shared" si="7"/>
        <v>-7.9999999999998295E-2</v>
      </c>
      <c r="P76">
        <v>12.070379436964505</v>
      </c>
      <c r="Q76">
        <v>6.9828641370869038</v>
      </c>
      <c r="R76">
        <v>0</v>
      </c>
      <c r="S76">
        <v>1.5761321909424726</v>
      </c>
      <c r="T76">
        <v>11.97062423500612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12.1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32.68</v>
      </c>
      <c r="O77" s="112">
        <f t="shared" si="7"/>
        <v>-7.9999999999998295E-2</v>
      </c>
      <c r="P77">
        <v>12.070379436964505</v>
      </c>
      <c r="Q77">
        <v>6.9828641370869038</v>
      </c>
      <c r="R77">
        <v>0</v>
      </c>
      <c r="S77">
        <v>1.5761321909424726</v>
      </c>
      <c r="T77">
        <v>11.97062423500612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12.1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32.68</v>
      </c>
      <c r="O78" s="112">
        <f t="shared" si="7"/>
        <v>-7.9999999999998295E-2</v>
      </c>
      <c r="P78">
        <v>12.070379436964505</v>
      </c>
      <c r="Q78">
        <v>6.9828641370869038</v>
      </c>
      <c r="R78">
        <v>0</v>
      </c>
      <c r="S78">
        <v>1.5761321909424726</v>
      </c>
      <c r="T78">
        <v>11.97062423500612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12.1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32.68</v>
      </c>
      <c r="O79" s="112">
        <f t="shared" si="7"/>
        <v>-7.9999999999998295E-2</v>
      </c>
      <c r="P79">
        <v>12.070379436964505</v>
      </c>
      <c r="Q79">
        <v>6.9828641370869038</v>
      </c>
      <c r="R79">
        <v>0</v>
      </c>
      <c r="S79">
        <v>1.5761321909424726</v>
      </c>
      <c r="T79">
        <v>11.97062423500612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12.1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32.68</v>
      </c>
      <c r="O80" s="112">
        <f t="shared" si="7"/>
        <v>-7.9999999999998295E-2</v>
      </c>
      <c r="P80">
        <v>12.070379436964505</v>
      </c>
      <c r="Q80">
        <v>6.9828641370869038</v>
      </c>
      <c r="R80">
        <v>0</v>
      </c>
      <c r="S80">
        <v>1.5761321909424726</v>
      </c>
      <c r="T80">
        <v>11.97062423500612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12.1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32.68</v>
      </c>
      <c r="O81" s="112">
        <f t="shared" si="7"/>
        <v>-7.9999999999998295E-2</v>
      </c>
      <c r="P81">
        <v>12.070379436964505</v>
      </c>
      <c r="Q81">
        <v>6.9828641370869038</v>
      </c>
      <c r="R81">
        <v>0</v>
      </c>
      <c r="S81">
        <v>1.5761321909424726</v>
      </c>
      <c r="T81">
        <v>11.97062423500612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12.1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32.68</v>
      </c>
      <c r="O82" s="112">
        <f t="shared" si="7"/>
        <v>-7.9999999999998295E-2</v>
      </c>
      <c r="P82">
        <v>12.070379436964505</v>
      </c>
      <c r="Q82">
        <v>6.9828641370869038</v>
      </c>
      <c r="R82">
        <v>0</v>
      </c>
      <c r="S82">
        <v>1.5761321909424726</v>
      </c>
      <c r="T82">
        <v>11.97062423500612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12.1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32.68</v>
      </c>
      <c r="O83" s="112">
        <f t="shared" si="7"/>
        <v>-7.9999999999998295E-2</v>
      </c>
      <c r="P83">
        <v>12.070379436964505</v>
      </c>
      <c r="Q83">
        <v>6.9828641370869038</v>
      </c>
      <c r="R83">
        <v>0</v>
      </c>
      <c r="S83">
        <v>1.5761321909424726</v>
      </c>
      <c r="T83">
        <v>11.97062423500612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12.1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32.68</v>
      </c>
      <c r="O84" s="112">
        <f t="shared" si="7"/>
        <v>-7.9999999999998295E-2</v>
      </c>
      <c r="P84">
        <v>12.070379436964505</v>
      </c>
      <c r="Q84">
        <v>6.9828641370869038</v>
      </c>
      <c r="R84">
        <v>0</v>
      </c>
      <c r="S84">
        <v>1.5761321909424726</v>
      </c>
      <c r="T84">
        <v>11.97062423500612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12.1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32.68</v>
      </c>
      <c r="O85" s="112">
        <f t="shared" si="7"/>
        <v>-7.9999999999998295E-2</v>
      </c>
      <c r="P85">
        <v>12.070379436964505</v>
      </c>
      <c r="Q85">
        <v>6.9828641370869038</v>
      </c>
      <c r="R85">
        <v>0</v>
      </c>
      <c r="S85">
        <v>1.5761321909424726</v>
      </c>
      <c r="T85">
        <v>11.97062423500612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12.1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32.68</v>
      </c>
      <c r="O86" s="112">
        <f t="shared" si="7"/>
        <v>-7.9999999999998295E-2</v>
      </c>
      <c r="P86">
        <v>12.070379436964505</v>
      </c>
      <c r="Q86">
        <v>6.9828641370869038</v>
      </c>
      <c r="R86">
        <v>0</v>
      </c>
      <c r="S86">
        <v>1.5761321909424726</v>
      </c>
      <c r="T86">
        <v>11.97062423500612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12.1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32.68</v>
      </c>
      <c r="O87" s="112">
        <f t="shared" si="7"/>
        <v>-7.9999999999998295E-2</v>
      </c>
      <c r="P87">
        <v>12.070379436964505</v>
      </c>
      <c r="Q87">
        <v>6.9828641370869038</v>
      </c>
      <c r="R87">
        <v>0</v>
      </c>
      <c r="S87">
        <v>1.5761321909424726</v>
      </c>
      <c r="T87">
        <v>11.97062423500612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12.1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32.68</v>
      </c>
      <c r="O88" s="112">
        <f t="shared" si="7"/>
        <v>-7.9999999999998295E-2</v>
      </c>
      <c r="P88">
        <v>12.070379436964505</v>
      </c>
      <c r="Q88">
        <v>6.9828641370869038</v>
      </c>
      <c r="R88">
        <v>0</v>
      </c>
      <c r="S88">
        <v>1.5761321909424726</v>
      </c>
      <c r="T88">
        <v>11.97062423500612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12.1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32.68</v>
      </c>
      <c r="O89" s="112">
        <f t="shared" si="7"/>
        <v>-7.9999999999998295E-2</v>
      </c>
      <c r="P89">
        <v>12.070379436964505</v>
      </c>
      <c r="Q89">
        <v>6.9828641370869038</v>
      </c>
      <c r="R89">
        <v>0</v>
      </c>
      <c r="S89">
        <v>1.5761321909424726</v>
      </c>
      <c r="T89">
        <v>11.97062423500612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12.1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32.68</v>
      </c>
      <c r="O90" s="112">
        <f t="shared" si="7"/>
        <v>-7.9999999999998295E-2</v>
      </c>
      <c r="P90">
        <v>12.070379436964505</v>
      </c>
      <c r="Q90">
        <v>6.9828641370869038</v>
      </c>
      <c r="R90">
        <v>0</v>
      </c>
      <c r="S90">
        <v>1.5761321909424726</v>
      </c>
      <c r="T90">
        <v>11.97062423500612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12.97</v>
      </c>
      <c r="J91">
        <f>BYPL_EOD!AA91+BYPL_EOD!AB91</f>
        <v>7.1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33.65</v>
      </c>
      <c r="O91" s="112">
        <f t="shared" si="7"/>
        <v>-4.9999999999997158E-2</v>
      </c>
      <c r="P91">
        <v>12.950728083209512</v>
      </c>
      <c r="Q91">
        <v>7.0894502228826157</v>
      </c>
      <c r="R91">
        <v>0</v>
      </c>
      <c r="S91">
        <v>1.5776523031203569</v>
      </c>
      <c r="T91">
        <v>11.98216939078752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12.97</v>
      </c>
      <c r="J92">
        <f>BYPL_EOD!AA92+BYPL_EOD!AB92</f>
        <v>7.1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33.65</v>
      </c>
      <c r="O92" s="112">
        <f t="shared" si="7"/>
        <v>-4.9999999999997158E-2</v>
      </c>
      <c r="P92">
        <v>12.950728083209512</v>
      </c>
      <c r="Q92">
        <v>7.0894502228826157</v>
      </c>
      <c r="R92">
        <v>0</v>
      </c>
      <c r="S92">
        <v>1.5776523031203569</v>
      </c>
      <c r="T92">
        <v>11.98216939078752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12.97</v>
      </c>
      <c r="J93">
        <f>BYPL_EOD!AA93+BYPL_EOD!AB93</f>
        <v>7.1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33.65</v>
      </c>
      <c r="O93" s="112">
        <f t="shared" si="7"/>
        <v>-4.9999999999997158E-2</v>
      </c>
      <c r="P93">
        <v>12.950728083209512</v>
      </c>
      <c r="Q93">
        <v>7.0894502228826157</v>
      </c>
      <c r="R93">
        <v>0</v>
      </c>
      <c r="S93">
        <v>1.5776523031203569</v>
      </c>
      <c r="T93">
        <v>11.98216939078752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12.97</v>
      </c>
      <c r="J94">
        <f>BYPL_EOD!AA94+BYPL_EOD!AB94</f>
        <v>7.1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33.65</v>
      </c>
      <c r="O94" s="112">
        <f t="shared" si="7"/>
        <v>-4.9999999999997158E-2</v>
      </c>
      <c r="P94">
        <v>12.950728083209512</v>
      </c>
      <c r="Q94">
        <v>7.0894502228826157</v>
      </c>
      <c r="R94">
        <v>0</v>
      </c>
      <c r="S94">
        <v>1.5776523031203569</v>
      </c>
      <c r="T94">
        <v>11.98216939078752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12.97</v>
      </c>
      <c r="J95">
        <f>BYPL_EOD!AA95+BYPL_EOD!AB95</f>
        <v>7.1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33.65</v>
      </c>
      <c r="O95" s="112">
        <f t="shared" si="7"/>
        <v>-4.9999999999997158E-2</v>
      </c>
      <c r="P95">
        <v>12.950728083209512</v>
      </c>
      <c r="Q95">
        <v>7.0894502228826157</v>
      </c>
      <c r="R95">
        <v>0</v>
      </c>
      <c r="S95">
        <v>1.5776523031203569</v>
      </c>
      <c r="T95">
        <v>11.98216939078752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12.97</v>
      </c>
      <c r="J96">
        <f>BYPL_EOD!AA96+BYPL_EOD!AB96</f>
        <v>7.1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33.65</v>
      </c>
      <c r="O96" s="112">
        <f t="shared" si="7"/>
        <v>-4.9999999999997158E-2</v>
      </c>
      <c r="P96">
        <v>12.950728083209512</v>
      </c>
      <c r="Q96">
        <v>7.0894502228826157</v>
      </c>
      <c r="R96">
        <v>0</v>
      </c>
      <c r="S96">
        <v>1.5776523031203569</v>
      </c>
      <c r="T96">
        <v>11.98216939078752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12.97</v>
      </c>
      <c r="J97">
        <f>BYPL_EOD!AA97+BYPL_EOD!AB97</f>
        <v>7.1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33.65</v>
      </c>
      <c r="O97" s="112">
        <f t="shared" si="7"/>
        <v>-4.9999999999997158E-2</v>
      </c>
      <c r="P97">
        <v>12.950728083209512</v>
      </c>
      <c r="Q97">
        <v>7.0894502228826157</v>
      </c>
      <c r="R97">
        <v>0</v>
      </c>
      <c r="S97">
        <v>1.5776523031203569</v>
      </c>
      <c r="T97">
        <v>11.98216939078752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12.97</v>
      </c>
      <c r="J98">
        <f>BYPL_EOD!AA98+BYPL_EOD!AB98</f>
        <v>7.1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33.65</v>
      </c>
      <c r="O98" s="112">
        <f t="shared" si="7"/>
        <v>-4.9999999999997158E-2</v>
      </c>
      <c r="P98">
        <v>12.950728083209512</v>
      </c>
      <c r="Q98">
        <v>7.0894502228826157</v>
      </c>
      <c r="R98">
        <v>0</v>
      </c>
      <c r="S98">
        <v>1.5776523031203569</v>
      </c>
      <c r="T98">
        <v>11.98216939078752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0.78139999999999876</v>
      </c>
      <c r="E99" s="114">
        <f t="shared" si="12"/>
        <v>0</v>
      </c>
      <c r="F99" s="114">
        <f t="shared" si="12"/>
        <v>2.016</v>
      </c>
      <c r="G99" s="114">
        <f t="shared" si="12"/>
        <v>0.78139999999999876</v>
      </c>
      <c r="H99" s="114"/>
      <c r="I99" s="114">
        <f t="shared" si="12"/>
        <v>0.29251250000000012</v>
      </c>
      <c r="J99" s="114">
        <f t="shared" si="12"/>
        <v>0.16703000000000007</v>
      </c>
      <c r="K99" s="114">
        <f t="shared" si="12"/>
        <v>0</v>
      </c>
      <c r="L99" s="114">
        <f t="shared" si="12"/>
        <v>3.941750000000005E-2</v>
      </c>
      <c r="M99" s="114">
        <f t="shared" si="12"/>
        <v>0.28514499999999998</v>
      </c>
      <c r="N99" s="114">
        <f t="shared" si="12"/>
        <v>0.78410499999999939</v>
      </c>
      <c r="O99" s="114">
        <f t="shared" si="12"/>
        <v>-2.7049999999999505E-3</v>
      </c>
      <c r="P99" s="114">
        <f t="shared" si="12"/>
        <v>0.29146997450924872</v>
      </c>
      <c r="Q99" s="114">
        <f t="shared" si="12"/>
        <v>0.16646671399310523</v>
      </c>
      <c r="R99" s="114">
        <f t="shared" si="12"/>
        <v>0</v>
      </c>
      <c r="S99" s="114">
        <f t="shared" si="12"/>
        <v>3.9282544900343351E-2</v>
      </c>
      <c r="T99" s="114">
        <f t="shared" si="12"/>
        <v>0.28418076659730218</v>
      </c>
      <c r="U99" s="114">
        <f t="shared" si="12"/>
        <v>0.78139999999999876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249.51999999999998</v>
      </c>
      <c r="E3">
        <f>BAWANA!AM3</f>
        <v>0</v>
      </c>
      <c r="F3">
        <f>(B3+C3)*0.8</f>
        <v>256</v>
      </c>
      <c r="G3">
        <f>(D3+E3)</f>
        <v>249.51999999999998</v>
      </c>
      <c r="H3" s="112"/>
      <c r="I3">
        <f>BRPL_EOD!AI3+BRPL_EOD!AJ3</f>
        <v>103.96</v>
      </c>
      <c r="J3">
        <f>BYPL_EOD!AI3+BYPL_EOD!AJ3</f>
        <v>56.71</v>
      </c>
      <c r="K3">
        <f>MES_EOD!AI3+MES_EOD!AJ3</f>
        <v>4.7300000000000004</v>
      </c>
      <c r="L3">
        <f>NDMC_EOD!AI3+NDMC_EOD!AJ3</f>
        <v>17.96</v>
      </c>
      <c r="M3">
        <f>TPDDL_EOD!AI3+TPDDL_EOD!AJ3</f>
        <v>66.16</v>
      </c>
      <c r="N3">
        <f t="shared" ref="N3:N66" si="0">SUM(I3:M3)</f>
        <v>249.51999999999998</v>
      </c>
      <c r="O3" s="112">
        <f t="shared" ref="O3:O66" si="1">G3-N3</f>
        <v>0</v>
      </c>
      <c r="P3">
        <v>103.96</v>
      </c>
      <c r="Q3">
        <v>56.71</v>
      </c>
      <c r="R3">
        <v>4.7300000000000004</v>
      </c>
      <c r="S3">
        <v>17.96</v>
      </c>
      <c r="T3">
        <v>66.16</v>
      </c>
      <c r="U3" s="114">
        <f t="shared" ref="U3:U66" si="2">SUM(P3:T3)</f>
        <v>249.51999999999998</v>
      </c>
      <c r="V3" s="112">
        <f t="shared" ref="V3:V66" si="3">G3-U3</f>
        <v>0</v>
      </c>
      <c r="Y3">
        <f>BAWANA!AW3+BAWANA!AX3</f>
        <v>30.24</v>
      </c>
      <c r="Z3">
        <f>BAWANA!BD3+BAWANA!BE3</f>
        <v>30.24</v>
      </c>
      <c r="AA3">
        <f>BAWANA!X3+BAWANA!Y3</f>
        <v>30.24</v>
      </c>
      <c r="AB3">
        <f>BAWANA!AE3+BAWANA!AF3</f>
        <v>30.24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249.51999999999998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249.51999999999998</v>
      </c>
      <c r="H4" s="112"/>
      <c r="I4">
        <f>BRPL_EOD!AI4+BRPL_EOD!AJ4</f>
        <v>103.96</v>
      </c>
      <c r="J4">
        <f>BYPL_EOD!AI4+BYPL_EOD!AJ4</f>
        <v>56.71</v>
      </c>
      <c r="K4">
        <f>MES_EOD!AI4+MES_EOD!AJ4</f>
        <v>4.7300000000000004</v>
      </c>
      <c r="L4">
        <f>NDMC_EOD!AI4+NDMC_EOD!AJ4</f>
        <v>17.96</v>
      </c>
      <c r="M4">
        <f>TPDDL_EOD!AI4+TPDDL_EOD!AJ4</f>
        <v>66.16</v>
      </c>
      <c r="N4">
        <f t="shared" si="0"/>
        <v>249.51999999999998</v>
      </c>
      <c r="O4" s="112">
        <f t="shared" si="1"/>
        <v>0</v>
      </c>
      <c r="P4">
        <v>103.96</v>
      </c>
      <c r="Q4">
        <v>56.71</v>
      </c>
      <c r="R4">
        <v>4.7300000000000004</v>
      </c>
      <c r="S4">
        <v>17.96</v>
      </c>
      <c r="T4">
        <v>66.16</v>
      </c>
      <c r="U4" s="114">
        <f t="shared" si="2"/>
        <v>249.51999999999998</v>
      </c>
      <c r="V4" s="112">
        <f t="shared" si="3"/>
        <v>0</v>
      </c>
      <c r="Y4">
        <f>BAWANA!AW4+BAWANA!AX4</f>
        <v>30.24</v>
      </c>
      <c r="Z4">
        <f>BAWANA!BD4+BAWANA!BE4</f>
        <v>30.24</v>
      </c>
      <c r="AA4">
        <f>BAWANA!X4+BAWANA!Y4</f>
        <v>30.24</v>
      </c>
      <c r="AB4">
        <f>BAWANA!AE4+BAWANA!AF4</f>
        <v>30.24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249.51999999999998</v>
      </c>
      <c r="E5">
        <f>BAWANA!AM5</f>
        <v>0</v>
      </c>
      <c r="F5">
        <f t="shared" si="4"/>
        <v>256</v>
      </c>
      <c r="G5">
        <f t="shared" si="5"/>
        <v>249.51999999999998</v>
      </c>
      <c r="H5" s="112"/>
      <c r="I5">
        <f>BRPL_EOD!AI5+BRPL_EOD!AJ5</f>
        <v>103.96</v>
      </c>
      <c r="J5">
        <f>BYPL_EOD!AI5+BYPL_EOD!AJ5</f>
        <v>56.71</v>
      </c>
      <c r="K5">
        <f>MES_EOD!AI5+MES_EOD!AJ5</f>
        <v>4.7300000000000004</v>
      </c>
      <c r="L5">
        <f>NDMC_EOD!AI5+NDMC_EOD!AJ5</f>
        <v>17.96</v>
      </c>
      <c r="M5">
        <f>TPDDL_EOD!AI5+TPDDL_EOD!AJ5</f>
        <v>66.16</v>
      </c>
      <c r="N5">
        <f t="shared" si="0"/>
        <v>249.51999999999998</v>
      </c>
      <c r="O5" s="112">
        <f t="shared" si="1"/>
        <v>0</v>
      </c>
      <c r="P5">
        <v>103.96</v>
      </c>
      <c r="Q5">
        <v>56.71</v>
      </c>
      <c r="R5">
        <v>4.7300000000000004</v>
      </c>
      <c r="S5">
        <v>17.96</v>
      </c>
      <c r="T5">
        <v>66.16</v>
      </c>
      <c r="U5" s="114">
        <f t="shared" si="2"/>
        <v>249.51999999999998</v>
      </c>
      <c r="V5" s="112">
        <f t="shared" si="3"/>
        <v>0</v>
      </c>
      <c r="Y5">
        <f>BAWANA!AW5+BAWANA!AX5</f>
        <v>30.24</v>
      </c>
      <c r="Z5">
        <f>BAWANA!BD5+BAWANA!BE5</f>
        <v>30.24</v>
      </c>
      <c r="AA5">
        <f>BAWANA!X5+BAWANA!Y5</f>
        <v>30.24</v>
      </c>
      <c r="AB5">
        <f>BAWANA!AE5+BAWANA!AF5</f>
        <v>30.24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249.51999999999998</v>
      </c>
      <c r="E6">
        <f>BAWANA!AM6</f>
        <v>0</v>
      </c>
      <c r="F6">
        <f t="shared" si="4"/>
        <v>256</v>
      </c>
      <c r="G6">
        <f t="shared" si="5"/>
        <v>249.51999999999998</v>
      </c>
      <c r="H6" s="112"/>
      <c r="I6">
        <f>BRPL_EOD!AI6+BRPL_EOD!AJ6</f>
        <v>103.96</v>
      </c>
      <c r="J6">
        <f>BYPL_EOD!AI6+BYPL_EOD!AJ6</f>
        <v>56.71</v>
      </c>
      <c r="K6">
        <f>MES_EOD!AI6+MES_EOD!AJ6</f>
        <v>4.7300000000000004</v>
      </c>
      <c r="L6">
        <f>NDMC_EOD!AI6+NDMC_EOD!AJ6</f>
        <v>17.96</v>
      </c>
      <c r="M6">
        <f>TPDDL_EOD!AI6+TPDDL_EOD!AJ6</f>
        <v>66.16</v>
      </c>
      <c r="N6">
        <f t="shared" si="0"/>
        <v>249.51999999999998</v>
      </c>
      <c r="O6" s="112">
        <f t="shared" si="1"/>
        <v>0</v>
      </c>
      <c r="P6">
        <v>103.96</v>
      </c>
      <c r="Q6">
        <v>56.71</v>
      </c>
      <c r="R6">
        <v>4.7300000000000004</v>
      </c>
      <c r="S6">
        <v>17.96</v>
      </c>
      <c r="T6">
        <v>66.16</v>
      </c>
      <c r="U6" s="114">
        <f t="shared" si="2"/>
        <v>249.51999999999998</v>
      </c>
      <c r="V6" s="112">
        <f t="shared" si="3"/>
        <v>0</v>
      </c>
      <c r="Y6">
        <f>BAWANA!AW6+BAWANA!AX6</f>
        <v>30.24</v>
      </c>
      <c r="Z6">
        <f>BAWANA!BD6+BAWANA!BE6</f>
        <v>30.24</v>
      </c>
      <c r="AA6">
        <f>BAWANA!X6+BAWANA!Y6</f>
        <v>30.24</v>
      </c>
      <c r="AB6">
        <f>BAWANA!AE6+BAWANA!AF6</f>
        <v>30.24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249.51999999999998</v>
      </c>
      <c r="E7">
        <f>BAWANA!AM7</f>
        <v>0</v>
      </c>
      <c r="F7">
        <f t="shared" si="4"/>
        <v>256</v>
      </c>
      <c r="G7">
        <f t="shared" si="5"/>
        <v>249.51999999999998</v>
      </c>
      <c r="H7" s="112"/>
      <c r="I7">
        <f>BRPL_EOD!AI7+BRPL_EOD!AJ7</f>
        <v>103.96</v>
      </c>
      <c r="J7">
        <f>BYPL_EOD!AI7+BYPL_EOD!AJ7</f>
        <v>56.71</v>
      </c>
      <c r="K7">
        <f>MES_EOD!AI7+MES_EOD!AJ7</f>
        <v>4.7300000000000004</v>
      </c>
      <c r="L7">
        <f>NDMC_EOD!AI7+NDMC_EOD!AJ7</f>
        <v>17.96</v>
      </c>
      <c r="M7">
        <f>TPDDL_EOD!AI7+TPDDL_EOD!AJ7</f>
        <v>66.16</v>
      </c>
      <c r="N7">
        <f t="shared" si="0"/>
        <v>249.51999999999998</v>
      </c>
      <c r="O7" s="112">
        <f t="shared" si="1"/>
        <v>0</v>
      </c>
      <c r="P7">
        <v>103.96</v>
      </c>
      <c r="Q7">
        <v>56.71</v>
      </c>
      <c r="R7">
        <v>4.7300000000000004</v>
      </c>
      <c r="S7">
        <v>17.96</v>
      </c>
      <c r="T7">
        <v>66.16</v>
      </c>
      <c r="U7" s="114">
        <f t="shared" si="2"/>
        <v>249.51999999999998</v>
      </c>
      <c r="V7" s="112">
        <f t="shared" si="3"/>
        <v>0</v>
      </c>
      <c r="Y7">
        <f>BAWANA!AW7+BAWANA!AX7</f>
        <v>30.24</v>
      </c>
      <c r="Z7">
        <f>BAWANA!BD7+BAWANA!BE7</f>
        <v>30.24</v>
      </c>
      <c r="AA7">
        <f>BAWANA!X7+BAWANA!Y7</f>
        <v>30.24</v>
      </c>
      <c r="AB7">
        <f>BAWANA!AE7+BAWANA!AF7</f>
        <v>30.24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249.51999999999998</v>
      </c>
      <c r="E8">
        <f>BAWANA!AM8</f>
        <v>0</v>
      </c>
      <c r="F8">
        <f t="shared" si="4"/>
        <v>256</v>
      </c>
      <c r="G8">
        <f t="shared" si="5"/>
        <v>249.51999999999998</v>
      </c>
      <c r="H8" s="112"/>
      <c r="I8">
        <f>BRPL_EOD!AI8+BRPL_EOD!AJ8</f>
        <v>103.96</v>
      </c>
      <c r="J8">
        <f>BYPL_EOD!AI8+BYPL_EOD!AJ8</f>
        <v>56.71</v>
      </c>
      <c r="K8">
        <f>MES_EOD!AI8+MES_EOD!AJ8</f>
        <v>4.7300000000000004</v>
      </c>
      <c r="L8">
        <f>NDMC_EOD!AI8+NDMC_EOD!AJ8</f>
        <v>17.96</v>
      </c>
      <c r="M8">
        <f>TPDDL_EOD!AI8+TPDDL_EOD!AJ8</f>
        <v>66.16</v>
      </c>
      <c r="N8">
        <f t="shared" si="0"/>
        <v>249.51999999999998</v>
      </c>
      <c r="O8" s="112">
        <f t="shared" si="1"/>
        <v>0</v>
      </c>
      <c r="P8">
        <v>103.96</v>
      </c>
      <c r="Q8">
        <v>56.71</v>
      </c>
      <c r="R8">
        <v>4.7300000000000004</v>
      </c>
      <c r="S8">
        <v>17.96</v>
      </c>
      <c r="T8">
        <v>66.16</v>
      </c>
      <c r="U8" s="114">
        <f t="shared" si="2"/>
        <v>249.51999999999998</v>
      </c>
      <c r="V8" s="112">
        <f t="shared" si="3"/>
        <v>0</v>
      </c>
      <c r="Y8">
        <f>BAWANA!AW8+BAWANA!AX8</f>
        <v>30.24</v>
      </c>
      <c r="Z8">
        <f>BAWANA!BD8+BAWANA!BE8</f>
        <v>30.24</v>
      </c>
      <c r="AA8">
        <f>BAWANA!X8+BAWANA!Y8</f>
        <v>30.24</v>
      </c>
      <c r="AB8">
        <f>BAWANA!AE8+BAWANA!AF8</f>
        <v>30.24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</v>
      </c>
      <c r="E9">
        <f>BAWANA!AM9</f>
        <v>0</v>
      </c>
      <c r="F9">
        <f t="shared" si="4"/>
        <v>256</v>
      </c>
      <c r="G9">
        <f t="shared" si="5"/>
        <v>254</v>
      </c>
      <c r="H9" s="112"/>
      <c r="I9">
        <f>BRPL_EOD!AI9+BRPL_EOD!AJ9</f>
        <v>100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254</v>
      </c>
      <c r="O9" s="112">
        <f t="shared" si="1"/>
        <v>0</v>
      </c>
      <c r="P9">
        <v>100</v>
      </c>
      <c r="Q9">
        <v>60</v>
      </c>
      <c r="R9">
        <v>5</v>
      </c>
      <c r="S9">
        <v>19</v>
      </c>
      <c r="T9">
        <v>70</v>
      </c>
      <c r="U9" s="114">
        <f t="shared" si="2"/>
        <v>254</v>
      </c>
      <c r="V9" s="112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</v>
      </c>
      <c r="E10">
        <f>BAWANA!AM10</f>
        <v>0</v>
      </c>
      <c r="F10">
        <f t="shared" si="4"/>
        <v>256</v>
      </c>
      <c r="G10">
        <f t="shared" si="5"/>
        <v>229</v>
      </c>
      <c r="H10" s="112"/>
      <c r="I10">
        <f>BRPL_EOD!AI10+BRPL_EOD!AJ10</f>
        <v>75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229</v>
      </c>
      <c r="O10" s="112">
        <f t="shared" si="1"/>
        <v>0</v>
      </c>
      <c r="P10">
        <v>75</v>
      </c>
      <c r="Q10">
        <v>60</v>
      </c>
      <c r="R10">
        <v>5</v>
      </c>
      <c r="S10">
        <v>19</v>
      </c>
      <c r="T10">
        <v>70</v>
      </c>
      <c r="U10" s="114">
        <f t="shared" si="2"/>
        <v>229</v>
      </c>
      <c r="V10" s="112">
        <f t="shared" si="3"/>
        <v>0</v>
      </c>
      <c r="Y10">
        <f>BAWANA!AW10+BAWANA!AX10</f>
        <v>32</v>
      </c>
      <c r="Z10">
        <f>BAWANA!BD10+BAWANA!BE10</f>
        <v>9</v>
      </c>
      <c r="AA10">
        <f>BAWANA!X10+BAWANA!Y10</f>
        <v>32</v>
      </c>
      <c r="AB10">
        <f>BAWANA!AE10+BAWANA!AF10</f>
        <v>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</v>
      </c>
      <c r="E11">
        <f>BAWANA!AM11</f>
        <v>0</v>
      </c>
      <c r="F11">
        <f t="shared" si="4"/>
        <v>256</v>
      </c>
      <c r="G11">
        <f t="shared" si="5"/>
        <v>229</v>
      </c>
      <c r="H11" s="112"/>
      <c r="I11">
        <f>BRPL_EOD!AI11+BRPL_EOD!AJ11</f>
        <v>75</v>
      </c>
      <c r="J11">
        <f>BYPL_EOD!AI11+BYPL_EOD!AJ11</f>
        <v>60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229</v>
      </c>
      <c r="O11" s="112">
        <f t="shared" si="1"/>
        <v>0</v>
      </c>
      <c r="P11">
        <v>75</v>
      </c>
      <c r="Q11">
        <v>60</v>
      </c>
      <c r="R11">
        <v>5</v>
      </c>
      <c r="S11">
        <v>19</v>
      </c>
      <c r="T11">
        <v>70</v>
      </c>
      <c r="U11" s="114">
        <f t="shared" si="2"/>
        <v>229</v>
      </c>
      <c r="V11" s="112">
        <f t="shared" si="3"/>
        <v>0</v>
      </c>
      <c r="Y11">
        <f>BAWANA!AW11+BAWANA!AX11</f>
        <v>32</v>
      </c>
      <c r="Z11">
        <f>BAWANA!BD11+BAWANA!BE11</f>
        <v>9</v>
      </c>
      <c r="AA11">
        <f>BAWANA!X11+BAWANA!Y11</f>
        <v>32</v>
      </c>
      <c r="AB11">
        <f>BAWANA!AE11+BAWANA!AF11</f>
        <v>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</v>
      </c>
      <c r="E12">
        <f>BAWANA!AM12</f>
        <v>0</v>
      </c>
      <c r="F12">
        <f t="shared" si="4"/>
        <v>256</v>
      </c>
      <c r="G12">
        <f t="shared" si="5"/>
        <v>229</v>
      </c>
      <c r="H12" s="112"/>
      <c r="I12">
        <f>BRPL_EOD!AI12+BRPL_EOD!AJ12</f>
        <v>75</v>
      </c>
      <c r="J12">
        <f>BYPL_EOD!AI12+BYPL_EOD!AJ12</f>
        <v>60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229</v>
      </c>
      <c r="O12" s="112">
        <f t="shared" si="1"/>
        <v>0</v>
      </c>
      <c r="P12">
        <v>75</v>
      </c>
      <c r="Q12">
        <v>60</v>
      </c>
      <c r="R12">
        <v>5</v>
      </c>
      <c r="S12">
        <v>19</v>
      </c>
      <c r="T12">
        <v>70</v>
      </c>
      <c r="U12" s="114">
        <f t="shared" si="2"/>
        <v>229</v>
      </c>
      <c r="V12" s="112">
        <f t="shared" si="3"/>
        <v>0</v>
      </c>
      <c r="Y12">
        <f>BAWANA!AW12+BAWANA!AX12</f>
        <v>32</v>
      </c>
      <c r="Z12">
        <f>BAWANA!BD12+BAWANA!BE12</f>
        <v>9</v>
      </c>
      <c r="AA12">
        <f>BAWANA!X12+BAWANA!Y12</f>
        <v>32</v>
      </c>
      <c r="AB12">
        <f>BAWANA!AE12+BAWANA!AF12</f>
        <v>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</v>
      </c>
      <c r="E13">
        <f>BAWANA!AM13</f>
        <v>0</v>
      </c>
      <c r="F13">
        <f t="shared" si="4"/>
        <v>256</v>
      </c>
      <c r="G13">
        <f t="shared" si="5"/>
        <v>229</v>
      </c>
      <c r="H13" s="112"/>
      <c r="I13">
        <f>BRPL_EOD!AI13+BRPL_EOD!AJ13</f>
        <v>75</v>
      </c>
      <c r="J13">
        <f>BYPL_EOD!AI13+BYPL_EOD!AJ13</f>
        <v>60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229</v>
      </c>
      <c r="O13" s="112">
        <f t="shared" si="1"/>
        <v>0</v>
      </c>
      <c r="P13">
        <v>75</v>
      </c>
      <c r="Q13">
        <v>60</v>
      </c>
      <c r="R13">
        <v>5</v>
      </c>
      <c r="S13">
        <v>19</v>
      </c>
      <c r="T13">
        <v>70</v>
      </c>
      <c r="U13" s="114">
        <f t="shared" si="2"/>
        <v>229</v>
      </c>
      <c r="V13" s="112">
        <f t="shared" si="3"/>
        <v>0</v>
      </c>
      <c r="Y13">
        <f>BAWANA!AW13+BAWANA!AX13</f>
        <v>32</v>
      </c>
      <c r="Z13">
        <f>BAWANA!BD13+BAWANA!BE13</f>
        <v>9</v>
      </c>
      <c r="AA13">
        <f>BAWANA!X13+BAWANA!Y13</f>
        <v>32</v>
      </c>
      <c r="AB13">
        <f>BAWANA!AE13+BAWANA!AF13</f>
        <v>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</v>
      </c>
      <c r="E14">
        <f>BAWANA!AM14</f>
        <v>0</v>
      </c>
      <c r="F14">
        <f t="shared" si="4"/>
        <v>256</v>
      </c>
      <c r="G14">
        <f t="shared" si="5"/>
        <v>229</v>
      </c>
      <c r="H14" s="112"/>
      <c r="I14">
        <f>BRPL_EOD!AI14+BRPL_EOD!AJ14</f>
        <v>75</v>
      </c>
      <c r="J14">
        <f>BYPL_EOD!AI14+BYPL_EOD!AJ14</f>
        <v>60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229</v>
      </c>
      <c r="O14" s="112">
        <f t="shared" si="1"/>
        <v>0</v>
      </c>
      <c r="P14">
        <v>75</v>
      </c>
      <c r="Q14">
        <v>60</v>
      </c>
      <c r="R14">
        <v>5</v>
      </c>
      <c r="S14">
        <v>19</v>
      </c>
      <c r="T14">
        <v>70</v>
      </c>
      <c r="U14" s="114">
        <f t="shared" si="2"/>
        <v>229</v>
      </c>
      <c r="V14" s="112">
        <f t="shared" si="3"/>
        <v>0</v>
      </c>
      <c r="Y14">
        <f>BAWANA!AW14+BAWANA!AX14</f>
        <v>32</v>
      </c>
      <c r="Z14">
        <f>BAWANA!BD14+BAWANA!BE14</f>
        <v>9</v>
      </c>
      <c r="AA14">
        <f>BAWANA!X14+BAWANA!Y14</f>
        <v>32</v>
      </c>
      <c r="AB14">
        <f>BAWANA!AE14+BAWANA!AF14</f>
        <v>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230.62</v>
      </c>
      <c r="E15">
        <f>BAWANA!AM15</f>
        <v>0</v>
      </c>
      <c r="F15">
        <f t="shared" si="4"/>
        <v>256</v>
      </c>
      <c r="G15">
        <f t="shared" si="5"/>
        <v>230.62</v>
      </c>
      <c r="H15" s="112"/>
      <c r="I15">
        <f>BRPL_EOD!AI15+BRPL_EOD!AJ15</f>
        <v>76.62</v>
      </c>
      <c r="J15">
        <f>BYPL_EOD!AI15+BYPL_EOD!AJ15</f>
        <v>60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230.62</v>
      </c>
      <c r="O15" s="112">
        <f t="shared" si="1"/>
        <v>0</v>
      </c>
      <c r="P15">
        <v>76.62</v>
      </c>
      <c r="Q15">
        <v>60</v>
      </c>
      <c r="R15">
        <v>5</v>
      </c>
      <c r="S15">
        <v>19</v>
      </c>
      <c r="T15">
        <v>70</v>
      </c>
      <c r="U15" s="114">
        <f t="shared" si="2"/>
        <v>230.62</v>
      </c>
      <c r="V15" s="112">
        <f t="shared" si="3"/>
        <v>0</v>
      </c>
      <c r="Y15">
        <f>BAWANA!AW15+BAWANA!AX15</f>
        <v>19.690000000000001</v>
      </c>
      <c r="Z15">
        <f>BAWANA!BD15+BAWANA!BE15</f>
        <v>19.690000000000001</v>
      </c>
      <c r="AA15">
        <f>BAWANA!X15+BAWANA!Y15</f>
        <v>19.690000000000001</v>
      </c>
      <c r="AB15">
        <f>BAWANA!AE15+BAWANA!AF15</f>
        <v>19.690000000000001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230.62</v>
      </c>
      <c r="E16">
        <f>BAWANA!AM16</f>
        <v>0</v>
      </c>
      <c r="F16">
        <f t="shared" si="4"/>
        <v>256</v>
      </c>
      <c r="G16">
        <f t="shared" si="5"/>
        <v>230.62</v>
      </c>
      <c r="H16" s="112"/>
      <c r="I16">
        <f>BRPL_EOD!AI16+BRPL_EOD!AJ16</f>
        <v>76.62</v>
      </c>
      <c r="J16">
        <f>BYPL_EOD!AI16+BYPL_EOD!AJ16</f>
        <v>60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230.62</v>
      </c>
      <c r="O16" s="112">
        <f t="shared" si="1"/>
        <v>0</v>
      </c>
      <c r="P16">
        <v>76.62</v>
      </c>
      <c r="Q16">
        <v>60</v>
      </c>
      <c r="R16">
        <v>5</v>
      </c>
      <c r="S16">
        <v>19</v>
      </c>
      <c r="T16">
        <v>70</v>
      </c>
      <c r="U16" s="114">
        <f t="shared" si="2"/>
        <v>230.62</v>
      </c>
      <c r="V16" s="112">
        <f t="shared" si="3"/>
        <v>0</v>
      </c>
      <c r="Y16">
        <f>BAWANA!AW16+BAWANA!AX16</f>
        <v>19.690000000000001</v>
      </c>
      <c r="Z16">
        <f>BAWANA!BD16+BAWANA!BE16</f>
        <v>19.690000000000001</v>
      </c>
      <c r="AA16">
        <f>BAWANA!X16+BAWANA!Y16</f>
        <v>19.690000000000001</v>
      </c>
      <c r="AB16">
        <f>BAWANA!AE16+BAWANA!AF16</f>
        <v>19.690000000000001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226.92000000000002</v>
      </c>
      <c r="E17">
        <f>BAWANA!AM17</f>
        <v>0</v>
      </c>
      <c r="F17">
        <f t="shared" si="4"/>
        <v>256</v>
      </c>
      <c r="G17">
        <f t="shared" si="5"/>
        <v>226.92000000000002</v>
      </c>
      <c r="H17" s="112"/>
      <c r="I17">
        <f>BRPL_EOD!AI17+BRPL_EOD!AJ17</f>
        <v>83.81</v>
      </c>
      <c r="J17">
        <f>BYPL_EOD!AI17+BYPL_EOD!AJ17</f>
        <v>48.46</v>
      </c>
      <c r="K17">
        <f>MES_EOD!AI17+MES_EOD!AJ17</f>
        <v>5</v>
      </c>
      <c r="L17">
        <f>NDMC_EOD!AI17+NDMC_EOD!AJ17</f>
        <v>19.64</v>
      </c>
      <c r="M17">
        <f>TPDDL_EOD!AI17+TPDDL_EOD!AJ17</f>
        <v>70</v>
      </c>
      <c r="N17">
        <f t="shared" si="0"/>
        <v>226.91000000000003</v>
      </c>
      <c r="O17" s="112">
        <f t="shared" si="1"/>
        <v>9.9999999999909051E-3</v>
      </c>
      <c r="P17">
        <v>83.815347706441088</v>
      </c>
      <c r="Q17">
        <v>48.463092192108263</v>
      </c>
      <c r="R17">
        <v>5.0003065842112289</v>
      </c>
      <c r="S17">
        <v>19.641253517239424</v>
      </c>
      <c r="T17">
        <v>70</v>
      </c>
      <c r="U17" s="114">
        <f t="shared" si="2"/>
        <v>226.92</v>
      </c>
      <c r="V17" s="112">
        <f t="shared" si="3"/>
        <v>0</v>
      </c>
      <c r="Y17">
        <f>BAWANA!AW17+BAWANA!AX17</f>
        <v>21.54</v>
      </c>
      <c r="Z17">
        <f>BAWANA!BD17+BAWANA!BE17</f>
        <v>21.54</v>
      </c>
      <c r="AA17">
        <f>BAWANA!X17+BAWANA!Y17</f>
        <v>21.54</v>
      </c>
      <c r="AB17">
        <f>BAWANA!AE17+BAWANA!AF17</f>
        <v>21.54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226.92000000000002</v>
      </c>
      <c r="E18">
        <f>BAWANA!AM18</f>
        <v>0</v>
      </c>
      <c r="F18">
        <f t="shared" si="4"/>
        <v>256</v>
      </c>
      <c r="G18">
        <f t="shared" si="5"/>
        <v>226.92000000000002</v>
      </c>
      <c r="H18" s="112"/>
      <c r="I18">
        <f>BRPL_EOD!AI18+BRPL_EOD!AJ18</f>
        <v>83.81</v>
      </c>
      <c r="J18">
        <f>BYPL_EOD!AI18+BYPL_EOD!AJ18</f>
        <v>48.46</v>
      </c>
      <c r="K18">
        <f>MES_EOD!AI18+MES_EOD!AJ18</f>
        <v>5</v>
      </c>
      <c r="L18">
        <f>NDMC_EOD!AI18+NDMC_EOD!AJ18</f>
        <v>19.64</v>
      </c>
      <c r="M18">
        <f>TPDDL_EOD!AI18+TPDDL_EOD!AJ18</f>
        <v>70</v>
      </c>
      <c r="N18">
        <f t="shared" si="0"/>
        <v>226.91000000000003</v>
      </c>
      <c r="O18" s="112">
        <f t="shared" si="1"/>
        <v>9.9999999999909051E-3</v>
      </c>
      <c r="P18">
        <v>83.815347706441088</v>
      </c>
      <c r="Q18">
        <v>48.463092192108263</v>
      </c>
      <c r="R18">
        <v>5.0003065842112289</v>
      </c>
      <c r="S18">
        <v>19.641253517239424</v>
      </c>
      <c r="T18">
        <v>70</v>
      </c>
      <c r="U18" s="114">
        <f t="shared" si="2"/>
        <v>226.92</v>
      </c>
      <c r="V18" s="112">
        <f t="shared" si="3"/>
        <v>0</v>
      </c>
      <c r="Y18">
        <f>BAWANA!AW18+BAWANA!AX18</f>
        <v>21.54</v>
      </c>
      <c r="Z18">
        <f>BAWANA!BD18+BAWANA!BE18</f>
        <v>21.54</v>
      </c>
      <c r="AA18">
        <f>BAWANA!X18+BAWANA!Y18</f>
        <v>21.54</v>
      </c>
      <c r="AB18">
        <f>BAWANA!AE18+BAWANA!AF18</f>
        <v>21.54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225</v>
      </c>
      <c r="E19">
        <f>BAWANA!AM19</f>
        <v>0</v>
      </c>
      <c r="F19">
        <f t="shared" si="4"/>
        <v>256</v>
      </c>
      <c r="G19">
        <f t="shared" si="5"/>
        <v>225</v>
      </c>
      <c r="H19" s="112"/>
      <c r="I19">
        <f>BRPL_EOD!AI19+BRPL_EOD!AJ19</f>
        <v>87.55</v>
      </c>
      <c r="J19">
        <f>BYPL_EOD!AI19+BYPL_EOD!AJ19</f>
        <v>50.63</v>
      </c>
      <c r="K19">
        <f>MES_EOD!AI19+MES_EOD!AJ19</f>
        <v>5.13</v>
      </c>
      <c r="L19">
        <f>NDMC_EOD!AI19+NDMC_EOD!AJ19</f>
        <v>20.52</v>
      </c>
      <c r="M19">
        <f>TPDDL_EOD!AI19+TPDDL_EOD!AJ19</f>
        <v>61.18</v>
      </c>
      <c r="N19">
        <f t="shared" si="0"/>
        <v>225.01000000000002</v>
      </c>
      <c r="O19" s="112">
        <f t="shared" si="1"/>
        <v>-1.0000000000019327E-2</v>
      </c>
      <c r="P19">
        <v>87.546109061819465</v>
      </c>
      <c r="Q19">
        <v>50.627749877783209</v>
      </c>
      <c r="R19">
        <v>5.1297720101328821</v>
      </c>
      <c r="S19">
        <v>20.519088040531528</v>
      </c>
      <c r="T19">
        <v>61.177281009732894</v>
      </c>
      <c r="U19" s="114">
        <f t="shared" si="2"/>
        <v>224.99999999999997</v>
      </c>
      <c r="V19" s="112">
        <f t="shared" si="3"/>
        <v>0</v>
      </c>
      <c r="Y19">
        <f>BAWANA!AW19+BAWANA!AX19</f>
        <v>22.5</v>
      </c>
      <c r="Z19">
        <f>BAWANA!BD19+BAWANA!BE19</f>
        <v>22.5</v>
      </c>
      <c r="AA19">
        <f>BAWANA!X19+BAWANA!Y19</f>
        <v>22.5</v>
      </c>
      <c r="AB19">
        <f>BAWANA!AE19+BAWANA!AF19</f>
        <v>22.5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225</v>
      </c>
      <c r="E20">
        <f>BAWANA!AM20</f>
        <v>0</v>
      </c>
      <c r="F20">
        <f t="shared" si="4"/>
        <v>256</v>
      </c>
      <c r="G20">
        <f t="shared" si="5"/>
        <v>225</v>
      </c>
      <c r="H20" s="112"/>
      <c r="I20">
        <f>BRPL_EOD!AI20+BRPL_EOD!AJ20</f>
        <v>87.55</v>
      </c>
      <c r="J20">
        <f>BYPL_EOD!AI20+BYPL_EOD!AJ20</f>
        <v>50.63</v>
      </c>
      <c r="K20">
        <f>MES_EOD!AI20+MES_EOD!AJ20</f>
        <v>5.13</v>
      </c>
      <c r="L20">
        <f>NDMC_EOD!AI20+NDMC_EOD!AJ20</f>
        <v>20.52</v>
      </c>
      <c r="M20">
        <f>TPDDL_EOD!AI20+TPDDL_EOD!AJ20</f>
        <v>61.18</v>
      </c>
      <c r="N20">
        <f t="shared" si="0"/>
        <v>225.01000000000002</v>
      </c>
      <c r="O20" s="112">
        <f t="shared" si="1"/>
        <v>-1.0000000000019327E-2</v>
      </c>
      <c r="P20">
        <v>87.546109061819465</v>
      </c>
      <c r="Q20">
        <v>50.627749877783209</v>
      </c>
      <c r="R20">
        <v>5.1297720101328821</v>
      </c>
      <c r="S20">
        <v>20.519088040531528</v>
      </c>
      <c r="T20">
        <v>61.177281009732894</v>
      </c>
      <c r="U20" s="114">
        <f t="shared" si="2"/>
        <v>224.99999999999997</v>
      </c>
      <c r="V20" s="112">
        <f t="shared" si="3"/>
        <v>0</v>
      </c>
      <c r="Y20">
        <f>BAWANA!AW20+BAWANA!AX20</f>
        <v>22.5</v>
      </c>
      <c r="Z20">
        <f>BAWANA!BD20+BAWANA!BE20</f>
        <v>22.5</v>
      </c>
      <c r="AA20">
        <f>BAWANA!X20+BAWANA!Y20</f>
        <v>22.5</v>
      </c>
      <c r="AB20">
        <f>BAWANA!AE20+BAWANA!AF20</f>
        <v>22.5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216.37</v>
      </c>
      <c r="E21">
        <f>BAWANA!AM21</f>
        <v>0</v>
      </c>
      <c r="F21">
        <f t="shared" si="4"/>
        <v>256</v>
      </c>
      <c r="G21">
        <f t="shared" si="5"/>
        <v>216.37</v>
      </c>
      <c r="H21" s="112"/>
      <c r="I21">
        <f>BRPL_EOD!AI21+BRPL_EOD!AJ21</f>
        <v>84.16</v>
      </c>
      <c r="J21">
        <f>BYPL_EOD!AI21+BYPL_EOD!AJ21</f>
        <v>48.67</v>
      </c>
      <c r="K21">
        <f>MES_EOD!AI21+MES_EOD!AJ21</f>
        <v>5</v>
      </c>
      <c r="L21">
        <f>NDMC_EOD!AI21+NDMC_EOD!AJ21</f>
        <v>19.73</v>
      </c>
      <c r="M21">
        <f>TPDDL_EOD!AI21+TPDDL_EOD!AJ21</f>
        <v>58.81</v>
      </c>
      <c r="N21">
        <f t="shared" si="0"/>
        <v>216.36999999999998</v>
      </c>
      <c r="O21" s="112">
        <f t="shared" si="1"/>
        <v>0</v>
      </c>
      <c r="P21">
        <v>84.160000000000011</v>
      </c>
      <c r="Q21">
        <v>48.670000000000009</v>
      </c>
      <c r="R21">
        <v>5.0000000000000009</v>
      </c>
      <c r="S21">
        <v>19.730000000000004</v>
      </c>
      <c r="T21">
        <v>58.810000000000009</v>
      </c>
      <c r="U21" s="114">
        <f t="shared" si="2"/>
        <v>216.37</v>
      </c>
      <c r="V21" s="112">
        <f t="shared" si="3"/>
        <v>0</v>
      </c>
      <c r="Y21">
        <f>BAWANA!AW21+BAWANA!AX21</f>
        <v>21.63</v>
      </c>
      <c r="Z21">
        <f>BAWANA!BD21+BAWANA!BE21</f>
        <v>32</v>
      </c>
      <c r="AA21">
        <f>BAWANA!X21+BAWANA!Y21</f>
        <v>21.63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216.37</v>
      </c>
      <c r="E22">
        <f>BAWANA!AM22</f>
        <v>0</v>
      </c>
      <c r="F22">
        <f t="shared" si="4"/>
        <v>256</v>
      </c>
      <c r="G22">
        <f t="shared" si="5"/>
        <v>216.37</v>
      </c>
      <c r="H22" s="112"/>
      <c r="I22">
        <f>BRPL_EOD!AI22+BRPL_EOD!AJ22</f>
        <v>84.16</v>
      </c>
      <c r="J22">
        <f>BYPL_EOD!AI22+BYPL_EOD!AJ22</f>
        <v>48.67</v>
      </c>
      <c r="K22">
        <f>MES_EOD!AI22+MES_EOD!AJ22</f>
        <v>5</v>
      </c>
      <c r="L22">
        <f>NDMC_EOD!AI22+NDMC_EOD!AJ22</f>
        <v>19.73</v>
      </c>
      <c r="M22">
        <f>TPDDL_EOD!AI22+TPDDL_EOD!AJ22</f>
        <v>58.81</v>
      </c>
      <c r="N22">
        <f t="shared" si="0"/>
        <v>216.36999999999998</v>
      </c>
      <c r="O22" s="112">
        <f t="shared" si="1"/>
        <v>0</v>
      </c>
      <c r="P22">
        <v>84.160000000000011</v>
      </c>
      <c r="Q22">
        <v>48.670000000000009</v>
      </c>
      <c r="R22">
        <v>5.0000000000000009</v>
      </c>
      <c r="S22">
        <v>19.730000000000004</v>
      </c>
      <c r="T22">
        <v>58.810000000000009</v>
      </c>
      <c r="U22" s="114">
        <f t="shared" si="2"/>
        <v>216.37</v>
      </c>
      <c r="V22" s="112">
        <f t="shared" si="3"/>
        <v>0</v>
      </c>
      <c r="Y22">
        <f>BAWANA!AW22+BAWANA!AX22</f>
        <v>21.63</v>
      </c>
      <c r="Z22">
        <f>BAWANA!BD22+BAWANA!BE22</f>
        <v>32</v>
      </c>
      <c r="AA22">
        <f>BAWANA!X22+BAWANA!Y22</f>
        <v>21.63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216.37</v>
      </c>
      <c r="E23">
        <f>BAWANA!AM23</f>
        <v>0</v>
      </c>
      <c r="F23">
        <f t="shared" si="4"/>
        <v>256</v>
      </c>
      <c r="G23">
        <f t="shared" si="5"/>
        <v>216.37</v>
      </c>
      <c r="H23" s="112"/>
      <c r="I23">
        <f>BRPL_EOD!AI23+BRPL_EOD!AJ23</f>
        <v>84.16</v>
      </c>
      <c r="J23">
        <f>BYPL_EOD!AI23+BYPL_EOD!AJ23</f>
        <v>48.67</v>
      </c>
      <c r="K23">
        <f>MES_EOD!AI23+MES_EOD!AJ23</f>
        <v>5</v>
      </c>
      <c r="L23">
        <f>NDMC_EOD!AI23+NDMC_EOD!AJ23</f>
        <v>19.73</v>
      </c>
      <c r="M23">
        <f>TPDDL_EOD!AI23+TPDDL_EOD!AJ23</f>
        <v>58.81</v>
      </c>
      <c r="N23">
        <f t="shared" si="0"/>
        <v>216.36999999999998</v>
      </c>
      <c r="O23" s="112">
        <f t="shared" si="1"/>
        <v>0</v>
      </c>
      <c r="P23">
        <v>84.160000000000011</v>
      </c>
      <c r="Q23">
        <v>48.670000000000009</v>
      </c>
      <c r="R23">
        <v>5.0000000000000009</v>
      </c>
      <c r="S23">
        <v>19.730000000000004</v>
      </c>
      <c r="T23">
        <v>58.810000000000009</v>
      </c>
      <c r="U23" s="114">
        <f t="shared" si="2"/>
        <v>216.37</v>
      </c>
      <c r="V23" s="112">
        <f t="shared" si="3"/>
        <v>0</v>
      </c>
      <c r="Y23">
        <f>BAWANA!AW23+BAWANA!AX23</f>
        <v>21.63</v>
      </c>
      <c r="Z23">
        <f>BAWANA!BD23+BAWANA!BE23</f>
        <v>32</v>
      </c>
      <c r="AA23">
        <f>BAWANA!X23+BAWANA!Y23</f>
        <v>21.63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216.37</v>
      </c>
      <c r="E24">
        <f>BAWANA!AM24</f>
        <v>0</v>
      </c>
      <c r="F24">
        <f t="shared" si="4"/>
        <v>256</v>
      </c>
      <c r="G24">
        <f t="shared" si="5"/>
        <v>216.37</v>
      </c>
      <c r="H24" s="112"/>
      <c r="I24">
        <f>BRPL_EOD!AI24+BRPL_EOD!AJ24</f>
        <v>84.16</v>
      </c>
      <c r="J24">
        <f>BYPL_EOD!AI24+BYPL_EOD!AJ24</f>
        <v>48.67</v>
      </c>
      <c r="K24">
        <f>MES_EOD!AI24+MES_EOD!AJ24</f>
        <v>5</v>
      </c>
      <c r="L24">
        <f>NDMC_EOD!AI24+NDMC_EOD!AJ24</f>
        <v>19.73</v>
      </c>
      <c r="M24">
        <f>TPDDL_EOD!AI24+TPDDL_EOD!AJ24</f>
        <v>58.81</v>
      </c>
      <c r="N24">
        <f t="shared" si="0"/>
        <v>216.36999999999998</v>
      </c>
      <c r="O24" s="112">
        <f t="shared" si="1"/>
        <v>0</v>
      </c>
      <c r="P24">
        <v>84.160000000000011</v>
      </c>
      <c r="Q24">
        <v>48.670000000000009</v>
      </c>
      <c r="R24">
        <v>5.0000000000000009</v>
      </c>
      <c r="S24">
        <v>19.730000000000004</v>
      </c>
      <c r="T24">
        <v>58.810000000000009</v>
      </c>
      <c r="U24" s="114">
        <f t="shared" si="2"/>
        <v>216.37</v>
      </c>
      <c r="V24" s="112">
        <f t="shared" si="3"/>
        <v>0</v>
      </c>
      <c r="Y24">
        <f>BAWANA!AW24+BAWANA!AX24</f>
        <v>21.63</v>
      </c>
      <c r="Z24">
        <f>BAWANA!BD24+BAWANA!BE24</f>
        <v>32</v>
      </c>
      <c r="AA24">
        <f>BAWANA!X24+BAWANA!Y24</f>
        <v>21.63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12"/>
      <c r="I25">
        <f>BRPL_EOD!AI25+BRPL_EOD!AJ25</f>
        <v>84.16</v>
      </c>
      <c r="J25">
        <f>BYPL_EOD!AI25+BYPL_EOD!AJ25</f>
        <v>48.67</v>
      </c>
      <c r="K25">
        <f>MES_EOD!AI25+MES_EOD!AJ25</f>
        <v>5</v>
      </c>
      <c r="L25">
        <f>NDMC_EOD!AI25+NDMC_EOD!AJ25</f>
        <v>19.73</v>
      </c>
      <c r="M25">
        <f>TPDDL_EOD!AI25+TPDDL_EOD!AJ25</f>
        <v>58.81</v>
      </c>
      <c r="N25">
        <f t="shared" si="0"/>
        <v>216.36999999999998</v>
      </c>
      <c r="O25" s="112">
        <f t="shared" si="1"/>
        <v>0</v>
      </c>
      <c r="P25">
        <v>84.160000000000011</v>
      </c>
      <c r="Q25">
        <v>48.670000000000009</v>
      </c>
      <c r="R25">
        <v>5.0000000000000009</v>
      </c>
      <c r="S25">
        <v>19.730000000000004</v>
      </c>
      <c r="T25">
        <v>58.810000000000009</v>
      </c>
      <c r="U25" s="114">
        <f t="shared" si="2"/>
        <v>216.37</v>
      </c>
      <c r="V25" s="112">
        <f t="shared" si="3"/>
        <v>0</v>
      </c>
      <c r="Y25">
        <f>BAWANA!AW25+BAWANA!AX25</f>
        <v>21.63</v>
      </c>
      <c r="Z25">
        <f>BAWANA!BD25+BAWANA!BE25</f>
        <v>32</v>
      </c>
      <c r="AA25">
        <f>BAWANA!X25+BAWANA!Y25</f>
        <v>21.63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12"/>
      <c r="I26">
        <f>BRPL_EOD!AI26+BRPL_EOD!AJ26</f>
        <v>84.16</v>
      </c>
      <c r="J26">
        <f>BYPL_EOD!AI26+BYPL_EOD!AJ26</f>
        <v>48.67</v>
      </c>
      <c r="K26">
        <f>MES_EOD!AI26+MES_EOD!AJ26</f>
        <v>5</v>
      </c>
      <c r="L26">
        <f>NDMC_EOD!AI26+NDMC_EOD!AJ26</f>
        <v>19.73</v>
      </c>
      <c r="M26">
        <f>TPDDL_EOD!AI26+TPDDL_EOD!AJ26</f>
        <v>58.81</v>
      </c>
      <c r="N26">
        <f t="shared" si="0"/>
        <v>216.36999999999998</v>
      </c>
      <c r="O26" s="112">
        <f t="shared" si="1"/>
        <v>0</v>
      </c>
      <c r="P26">
        <v>84.160000000000011</v>
      </c>
      <c r="Q26">
        <v>48.670000000000009</v>
      </c>
      <c r="R26">
        <v>5.0000000000000009</v>
      </c>
      <c r="S26">
        <v>19.730000000000004</v>
      </c>
      <c r="T26">
        <v>58.810000000000009</v>
      </c>
      <c r="U26" s="114">
        <f t="shared" si="2"/>
        <v>216.37</v>
      </c>
      <c r="V26" s="112">
        <f t="shared" si="3"/>
        <v>0</v>
      </c>
      <c r="Y26">
        <f>BAWANA!AW26+BAWANA!AX26</f>
        <v>21.63</v>
      </c>
      <c r="Z26">
        <f>BAWANA!BD26+BAWANA!BE26</f>
        <v>32</v>
      </c>
      <c r="AA26">
        <f>BAWANA!X26+BAWANA!Y26</f>
        <v>21.63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21.63</v>
      </c>
      <c r="Z27">
        <f>BAWANA!BD27+BAWANA!BE27</f>
        <v>32</v>
      </c>
      <c r="AA27">
        <f>BAWANA!X27+BAWANA!Y27</f>
        <v>21.63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21.63</v>
      </c>
      <c r="Z28">
        <f>BAWANA!BD28+BAWANA!BE28</f>
        <v>32</v>
      </c>
      <c r="AA28">
        <f>BAWANA!X28+BAWANA!Y28</f>
        <v>21.63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21.63</v>
      </c>
      <c r="Z29">
        <f>BAWANA!BD29+BAWANA!BE29</f>
        <v>32</v>
      </c>
      <c r="AA29">
        <f>BAWANA!X29+BAWANA!Y29</f>
        <v>21.63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21.63</v>
      </c>
      <c r="Z30">
        <f>BAWANA!BD30+BAWANA!BE30</f>
        <v>32</v>
      </c>
      <c r="AA30">
        <f>BAWANA!X30+BAWANA!Y30</f>
        <v>21.63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21.63</v>
      </c>
      <c r="Z31">
        <f>BAWANA!BD31+BAWANA!BE31</f>
        <v>32</v>
      </c>
      <c r="AA31">
        <f>BAWANA!X31+BAWANA!Y31</f>
        <v>21.63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21.63</v>
      </c>
      <c r="Z32">
        <f>BAWANA!BD32+BAWANA!BE32</f>
        <v>32</v>
      </c>
      <c r="AA32">
        <f>BAWANA!X32+BAWANA!Y32</f>
        <v>21.63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21.63</v>
      </c>
      <c r="Z33">
        <f>BAWANA!BD33+BAWANA!BE33</f>
        <v>32</v>
      </c>
      <c r="AA33">
        <f>BAWANA!X33+BAWANA!Y33</f>
        <v>21.63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21.63</v>
      </c>
      <c r="Z34">
        <f>BAWANA!BD34+BAWANA!BE34</f>
        <v>32</v>
      </c>
      <c r="AA34">
        <f>BAWANA!X34+BAWANA!Y34</f>
        <v>21.63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21.63</v>
      </c>
      <c r="Z35">
        <f>BAWANA!BD35+BAWANA!BE35</f>
        <v>32</v>
      </c>
      <c r="AA35">
        <f>BAWANA!X35+BAWANA!Y35</f>
        <v>21.63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21.63</v>
      </c>
      <c r="Z36">
        <f>BAWANA!BD36+BAWANA!BE36</f>
        <v>32</v>
      </c>
      <c r="AA36">
        <f>BAWANA!X36+BAWANA!Y36</f>
        <v>21.63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21.63</v>
      </c>
      <c r="Z37">
        <f>BAWANA!BD37+BAWANA!BE37</f>
        <v>32</v>
      </c>
      <c r="AA37">
        <f>BAWANA!X37+BAWANA!Y37</f>
        <v>21.63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21.63</v>
      </c>
      <c r="Z38">
        <f>BAWANA!BD38+BAWANA!BE38</f>
        <v>32</v>
      </c>
      <c r="AA38">
        <f>BAWANA!X38+BAWANA!Y38</f>
        <v>21.63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21.63</v>
      </c>
      <c r="Z39">
        <f>BAWANA!BD39+BAWANA!BE39</f>
        <v>32</v>
      </c>
      <c r="AA39">
        <f>BAWANA!X39+BAWANA!Y39</f>
        <v>21.63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21.63</v>
      </c>
      <c r="Z40">
        <f>BAWANA!BD40+BAWANA!BE40</f>
        <v>32</v>
      </c>
      <c r="AA40">
        <f>BAWANA!X40+BAWANA!Y40</f>
        <v>21.63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21.63</v>
      </c>
      <c r="Z41">
        <f>BAWANA!BD41+BAWANA!BE41</f>
        <v>32</v>
      </c>
      <c r="AA41">
        <f>BAWANA!X41+BAWANA!Y41</f>
        <v>21.63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21.63</v>
      </c>
      <c r="Z42">
        <f>BAWANA!BD42+BAWANA!BE42</f>
        <v>32</v>
      </c>
      <c r="AA42">
        <f>BAWANA!X42+BAWANA!Y42</f>
        <v>21.63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21.63</v>
      </c>
      <c r="Z43">
        <f>BAWANA!BD43+BAWANA!BE43</f>
        <v>32</v>
      </c>
      <c r="AA43">
        <f>BAWANA!X43+BAWANA!Y43</f>
        <v>21.63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21.63</v>
      </c>
      <c r="Z44">
        <f>BAWANA!BD44+BAWANA!BE44</f>
        <v>32</v>
      </c>
      <c r="AA44">
        <f>BAWANA!X44+BAWANA!Y44</f>
        <v>21.63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</v>
      </c>
      <c r="E61">
        <f>BAWANA!AM61</f>
        <v>0</v>
      </c>
      <c r="F61">
        <f t="shared" si="4"/>
        <v>256</v>
      </c>
      <c r="G61">
        <f t="shared" si="5"/>
        <v>225</v>
      </c>
      <c r="H61" s="112"/>
      <c r="I61">
        <f>BRPL_EOD!AI61+BRPL_EOD!AJ61</f>
        <v>87.55</v>
      </c>
      <c r="J61">
        <f>BYPL_EOD!AI61+BYPL_EOD!AJ61</f>
        <v>50.63</v>
      </c>
      <c r="K61">
        <f>MES_EOD!AI61+MES_EOD!AJ61</f>
        <v>5.13</v>
      </c>
      <c r="L61">
        <f>NDMC_EOD!AI61+NDMC_EOD!AJ61</f>
        <v>20.52</v>
      </c>
      <c r="M61">
        <f>TPDDL_EOD!AI61+TPDDL_EOD!AJ61</f>
        <v>61.18</v>
      </c>
      <c r="N61">
        <f t="shared" si="0"/>
        <v>225.01000000000002</v>
      </c>
      <c r="O61" s="112">
        <f t="shared" si="1"/>
        <v>-1.0000000000019327E-2</v>
      </c>
      <c r="P61">
        <v>87.546109061819465</v>
      </c>
      <c r="Q61">
        <v>50.627749877783209</v>
      </c>
      <c r="R61">
        <v>5.1297720101328821</v>
      </c>
      <c r="S61">
        <v>20.519088040531528</v>
      </c>
      <c r="T61">
        <v>61.177281009732894</v>
      </c>
      <c r="U61" s="114">
        <f t="shared" si="2"/>
        <v>224.99999999999997</v>
      </c>
      <c r="V61" s="112">
        <f t="shared" si="3"/>
        <v>0</v>
      </c>
      <c r="Y61">
        <f>BAWANA!AW61+BAWANA!AX61</f>
        <v>22.5</v>
      </c>
      <c r="Z61">
        <f>BAWANA!BD61+BAWANA!BE61</f>
        <v>22.5</v>
      </c>
      <c r="AA61">
        <f>BAWANA!X61+BAWANA!Y61</f>
        <v>22.5</v>
      </c>
      <c r="AB61">
        <f>BAWANA!AE61+BAWANA!AF61</f>
        <v>22.5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</v>
      </c>
      <c r="E62">
        <f>BAWANA!AM62</f>
        <v>0</v>
      </c>
      <c r="F62">
        <f t="shared" si="4"/>
        <v>256</v>
      </c>
      <c r="G62">
        <f t="shared" si="5"/>
        <v>225</v>
      </c>
      <c r="H62" s="112"/>
      <c r="I62">
        <f>BRPL_EOD!AI62+BRPL_EOD!AJ62</f>
        <v>87.55</v>
      </c>
      <c r="J62">
        <f>BYPL_EOD!AI62+BYPL_EOD!AJ62</f>
        <v>50.63</v>
      </c>
      <c r="K62">
        <f>MES_EOD!AI62+MES_EOD!AJ62</f>
        <v>5.13</v>
      </c>
      <c r="L62">
        <f>NDMC_EOD!AI62+NDMC_EOD!AJ62</f>
        <v>20.52</v>
      </c>
      <c r="M62">
        <f>TPDDL_EOD!AI62+TPDDL_EOD!AJ62</f>
        <v>61.18</v>
      </c>
      <c r="N62">
        <f t="shared" si="0"/>
        <v>225.01000000000002</v>
      </c>
      <c r="O62" s="112">
        <f t="shared" si="1"/>
        <v>-1.0000000000019327E-2</v>
      </c>
      <c r="P62">
        <v>87.546109061819465</v>
      </c>
      <c r="Q62">
        <v>50.627749877783209</v>
      </c>
      <c r="R62">
        <v>5.1297720101328821</v>
      </c>
      <c r="S62">
        <v>20.519088040531528</v>
      </c>
      <c r="T62">
        <v>61.177281009732894</v>
      </c>
      <c r="U62" s="114">
        <f t="shared" si="2"/>
        <v>224.99999999999997</v>
      </c>
      <c r="V62" s="112">
        <f t="shared" si="3"/>
        <v>0</v>
      </c>
      <c r="Y62">
        <f>BAWANA!AW62+BAWANA!AX62</f>
        <v>22.5</v>
      </c>
      <c r="Z62">
        <f>BAWANA!BD62+BAWANA!BE62</f>
        <v>22.5</v>
      </c>
      <c r="AA62">
        <f>BAWANA!X62+BAWANA!Y62</f>
        <v>22.5</v>
      </c>
      <c r="AB62">
        <f>BAWANA!AE62+BAWANA!AF62</f>
        <v>22.5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</v>
      </c>
      <c r="E63">
        <f>BAWANA!AM63</f>
        <v>0</v>
      </c>
      <c r="F63">
        <f t="shared" si="4"/>
        <v>256</v>
      </c>
      <c r="G63">
        <f t="shared" si="5"/>
        <v>225</v>
      </c>
      <c r="H63" s="112"/>
      <c r="I63">
        <f>BRPL_EOD!AI63+BRPL_EOD!AJ63</f>
        <v>87.55</v>
      </c>
      <c r="J63">
        <f>BYPL_EOD!AI63+BYPL_EOD!AJ63</f>
        <v>50.63</v>
      </c>
      <c r="K63">
        <f>MES_EOD!AI63+MES_EOD!AJ63</f>
        <v>5.13</v>
      </c>
      <c r="L63">
        <f>NDMC_EOD!AI63+NDMC_EOD!AJ63</f>
        <v>20.52</v>
      </c>
      <c r="M63">
        <f>TPDDL_EOD!AI63+TPDDL_EOD!AJ63</f>
        <v>61.18</v>
      </c>
      <c r="N63">
        <f t="shared" si="0"/>
        <v>225.01000000000002</v>
      </c>
      <c r="O63" s="112">
        <f t="shared" si="1"/>
        <v>-1.0000000000019327E-2</v>
      </c>
      <c r="P63">
        <v>87.546109061819465</v>
      </c>
      <c r="Q63">
        <v>50.627749877783209</v>
      </c>
      <c r="R63">
        <v>5.1297720101328821</v>
      </c>
      <c r="S63">
        <v>20.519088040531528</v>
      </c>
      <c r="T63">
        <v>61.177281009732894</v>
      </c>
      <c r="U63" s="114">
        <f t="shared" si="2"/>
        <v>224.99999999999997</v>
      </c>
      <c r="V63" s="112">
        <f t="shared" si="3"/>
        <v>0</v>
      </c>
      <c r="Y63">
        <f>BAWANA!AW63+BAWANA!AX63</f>
        <v>22.5</v>
      </c>
      <c r="Z63">
        <f>BAWANA!BD63+BAWANA!BE63</f>
        <v>22.5</v>
      </c>
      <c r="AA63">
        <f>BAWANA!X63+BAWANA!Y63</f>
        <v>22.5</v>
      </c>
      <c r="AB63">
        <f>BAWANA!AE63+BAWANA!AF63</f>
        <v>22.5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225</v>
      </c>
      <c r="E64">
        <f>BAWANA!AM64</f>
        <v>0</v>
      </c>
      <c r="F64">
        <f t="shared" si="4"/>
        <v>256</v>
      </c>
      <c r="G64">
        <f t="shared" si="5"/>
        <v>225</v>
      </c>
      <c r="H64" s="112"/>
      <c r="I64">
        <f>BRPL_EOD!AI64+BRPL_EOD!AJ64</f>
        <v>87.55</v>
      </c>
      <c r="J64">
        <f>BYPL_EOD!AI64+BYPL_EOD!AJ64</f>
        <v>50.63</v>
      </c>
      <c r="K64">
        <f>MES_EOD!AI64+MES_EOD!AJ64</f>
        <v>5.13</v>
      </c>
      <c r="L64">
        <f>NDMC_EOD!AI64+NDMC_EOD!AJ64</f>
        <v>20.52</v>
      </c>
      <c r="M64">
        <f>TPDDL_EOD!AI64+TPDDL_EOD!AJ64</f>
        <v>61.18</v>
      </c>
      <c r="N64">
        <f t="shared" si="0"/>
        <v>225.01000000000002</v>
      </c>
      <c r="O64" s="112">
        <f t="shared" si="1"/>
        <v>-1.0000000000019327E-2</v>
      </c>
      <c r="P64">
        <v>87.546109061819465</v>
      </c>
      <c r="Q64">
        <v>50.627749877783209</v>
      </c>
      <c r="R64">
        <v>5.1297720101328821</v>
      </c>
      <c r="S64">
        <v>20.519088040531528</v>
      </c>
      <c r="T64">
        <v>61.177281009732894</v>
      </c>
      <c r="U64" s="114">
        <f t="shared" si="2"/>
        <v>224.99999999999997</v>
      </c>
      <c r="V64" s="112">
        <f t="shared" si="3"/>
        <v>0</v>
      </c>
      <c r="Y64">
        <f>BAWANA!AW64+BAWANA!AX64</f>
        <v>22.5</v>
      </c>
      <c r="Z64">
        <f>BAWANA!BD64+BAWANA!BE64</f>
        <v>22.5</v>
      </c>
      <c r="AA64">
        <f>BAWANA!X64+BAWANA!Y64</f>
        <v>22.5</v>
      </c>
      <c r="AB64">
        <f>BAWANA!AE64+BAWANA!AF64</f>
        <v>22.5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225</v>
      </c>
      <c r="E65">
        <f>BAWANA!AM65</f>
        <v>0</v>
      </c>
      <c r="F65">
        <f t="shared" si="4"/>
        <v>256</v>
      </c>
      <c r="G65">
        <f t="shared" si="5"/>
        <v>225</v>
      </c>
      <c r="H65" s="112"/>
      <c r="I65">
        <f>BRPL_EOD!AI65+BRPL_EOD!AJ65</f>
        <v>87.55</v>
      </c>
      <c r="J65">
        <f>BYPL_EOD!AI65+BYPL_EOD!AJ65</f>
        <v>50.63</v>
      </c>
      <c r="K65">
        <f>MES_EOD!AI65+MES_EOD!AJ65</f>
        <v>5.13</v>
      </c>
      <c r="L65">
        <f>NDMC_EOD!AI65+NDMC_EOD!AJ65</f>
        <v>20.52</v>
      </c>
      <c r="M65">
        <f>TPDDL_EOD!AI65+TPDDL_EOD!AJ65</f>
        <v>61.18</v>
      </c>
      <c r="N65">
        <f t="shared" si="0"/>
        <v>225.01000000000002</v>
      </c>
      <c r="O65" s="112">
        <f t="shared" si="1"/>
        <v>-1.0000000000019327E-2</v>
      </c>
      <c r="P65">
        <v>87.546109061819465</v>
      </c>
      <c r="Q65">
        <v>50.627749877783209</v>
      </c>
      <c r="R65">
        <v>5.1297720101328821</v>
      </c>
      <c r="S65">
        <v>20.519088040531528</v>
      </c>
      <c r="T65">
        <v>61.177281009732894</v>
      </c>
      <c r="U65" s="114">
        <f t="shared" si="2"/>
        <v>224.99999999999997</v>
      </c>
      <c r="V65" s="112">
        <f t="shared" si="3"/>
        <v>0</v>
      </c>
      <c r="Y65">
        <f>BAWANA!AW65+BAWANA!AX65</f>
        <v>22.5</v>
      </c>
      <c r="Z65">
        <f>BAWANA!BD65+BAWANA!BE65</f>
        <v>22.5</v>
      </c>
      <c r="AA65">
        <f>BAWANA!X65+BAWANA!Y65</f>
        <v>22.5</v>
      </c>
      <c r="AB65">
        <f>BAWANA!AE65+BAWANA!AF65</f>
        <v>22.5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225</v>
      </c>
      <c r="E66">
        <f>BAWANA!AM66</f>
        <v>0</v>
      </c>
      <c r="F66">
        <f t="shared" si="4"/>
        <v>256</v>
      </c>
      <c r="G66">
        <f t="shared" si="5"/>
        <v>225</v>
      </c>
      <c r="H66" s="112"/>
      <c r="I66">
        <f>BRPL_EOD!AI66+BRPL_EOD!AJ66</f>
        <v>87.55</v>
      </c>
      <c r="J66">
        <f>BYPL_EOD!AI66+BYPL_EOD!AJ66</f>
        <v>50.63</v>
      </c>
      <c r="K66">
        <f>MES_EOD!AI66+MES_EOD!AJ66</f>
        <v>5.13</v>
      </c>
      <c r="L66">
        <f>NDMC_EOD!AI66+NDMC_EOD!AJ66</f>
        <v>20.52</v>
      </c>
      <c r="M66">
        <f>TPDDL_EOD!AI66+TPDDL_EOD!AJ66</f>
        <v>61.18</v>
      </c>
      <c r="N66">
        <f t="shared" si="0"/>
        <v>225.01000000000002</v>
      </c>
      <c r="O66" s="112">
        <f t="shared" si="1"/>
        <v>-1.0000000000019327E-2</v>
      </c>
      <c r="P66">
        <v>87.546109061819465</v>
      </c>
      <c r="Q66">
        <v>50.627749877783209</v>
      </c>
      <c r="R66">
        <v>5.1297720101328821</v>
      </c>
      <c r="S66">
        <v>20.519088040531528</v>
      </c>
      <c r="T66">
        <v>61.177281009732894</v>
      </c>
      <c r="U66" s="114">
        <f t="shared" si="2"/>
        <v>224.99999999999997</v>
      </c>
      <c r="V66" s="112">
        <f t="shared" si="3"/>
        <v>0</v>
      </c>
      <c r="Y66">
        <f>BAWANA!AW66+BAWANA!AX66</f>
        <v>22.5</v>
      </c>
      <c r="Z66">
        <f>BAWANA!BD66+BAWANA!BE66</f>
        <v>22.5</v>
      </c>
      <c r="AA66">
        <f>BAWANA!X66+BAWANA!Y66</f>
        <v>22.5</v>
      </c>
      <c r="AB66">
        <f>BAWANA!AE66+BAWANA!AF66</f>
        <v>22.5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225</v>
      </c>
      <c r="E67">
        <f>BAWANA!AM67</f>
        <v>0</v>
      </c>
      <c r="F67">
        <f t="shared" si="4"/>
        <v>256</v>
      </c>
      <c r="G67">
        <f t="shared" si="5"/>
        <v>225</v>
      </c>
      <c r="H67" s="112"/>
      <c r="I67">
        <f>BRPL_EOD!AI67+BRPL_EOD!AJ67</f>
        <v>87.55</v>
      </c>
      <c r="J67">
        <f>BYPL_EOD!AI67+BYPL_EOD!AJ67</f>
        <v>50.63</v>
      </c>
      <c r="K67">
        <f>MES_EOD!AI67+MES_EOD!AJ67</f>
        <v>5.13</v>
      </c>
      <c r="L67">
        <f>NDMC_EOD!AI67+NDMC_EOD!AJ67</f>
        <v>20.52</v>
      </c>
      <c r="M67">
        <f>TPDDL_EOD!AI67+TPDDL_EOD!AJ67</f>
        <v>61.18</v>
      </c>
      <c r="N67">
        <f t="shared" ref="N67:N98" si="7">SUM(I67:M67)</f>
        <v>225.01000000000002</v>
      </c>
      <c r="O67" s="112">
        <f t="shared" ref="O67:O98" si="8">G67-N67</f>
        <v>-1.0000000000019327E-2</v>
      </c>
      <c r="P67">
        <v>87.546109061819465</v>
      </c>
      <c r="Q67">
        <v>50.627749877783209</v>
      </c>
      <c r="R67">
        <v>5.1297720101328821</v>
      </c>
      <c r="S67">
        <v>20.519088040531528</v>
      </c>
      <c r="T67">
        <v>61.177281009732894</v>
      </c>
      <c r="U67" s="114">
        <f t="shared" ref="U67:U98" si="9">SUM(P67:T67)</f>
        <v>224.99999999999997</v>
      </c>
      <c r="V67" s="112">
        <f t="shared" ref="V67:V99" si="10">G67-U67</f>
        <v>0</v>
      </c>
      <c r="Y67">
        <f>BAWANA!AW67+BAWANA!AX67</f>
        <v>22.5</v>
      </c>
      <c r="Z67">
        <f>BAWANA!BD67+BAWANA!BE67</f>
        <v>22.5</v>
      </c>
      <c r="AA67">
        <f>BAWANA!X67+BAWANA!Y67</f>
        <v>22.5</v>
      </c>
      <c r="AB67">
        <f>BAWANA!AE67+BAWANA!AF67</f>
        <v>22.5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225</v>
      </c>
      <c r="H68" s="112"/>
      <c r="I68">
        <f>BRPL_EOD!AI68+BRPL_EOD!AJ68</f>
        <v>87.55</v>
      </c>
      <c r="J68">
        <f>BYPL_EOD!AI68+BYPL_EOD!AJ68</f>
        <v>50.63</v>
      </c>
      <c r="K68">
        <f>MES_EOD!AI68+MES_EOD!AJ68</f>
        <v>5.13</v>
      </c>
      <c r="L68">
        <f>NDMC_EOD!AI68+NDMC_EOD!AJ68</f>
        <v>20.52</v>
      </c>
      <c r="M68">
        <f>TPDDL_EOD!AI68+TPDDL_EOD!AJ68</f>
        <v>61.18</v>
      </c>
      <c r="N68">
        <f t="shared" si="7"/>
        <v>225.01000000000002</v>
      </c>
      <c r="O68" s="112">
        <f t="shared" si="8"/>
        <v>-1.0000000000019327E-2</v>
      </c>
      <c r="P68">
        <v>87.546109061819465</v>
      </c>
      <c r="Q68">
        <v>50.627749877783209</v>
      </c>
      <c r="R68">
        <v>5.1297720101328821</v>
      </c>
      <c r="S68">
        <v>20.519088040531528</v>
      </c>
      <c r="T68">
        <v>61.177281009732894</v>
      </c>
      <c r="U68" s="114">
        <f t="shared" si="9"/>
        <v>224.99999999999997</v>
      </c>
      <c r="V68" s="112">
        <f t="shared" si="10"/>
        <v>0</v>
      </c>
      <c r="Y68">
        <f>BAWANA!AW68+BAWANA!AX68</f>
        <v>22.5</v>
      </c>
      <c r="Z68">
        <f>BAWANA!BD68+BAWANA!BE68</f>
        <v>22.5</v>
      </c>
      <c r="AA68">
        <f>BAWANA!X68+BAWANA!Y68</f>
        <v>22.5</v>
      </c>
      <c r="AB68">
        <f>BAWANA!AE68+BAWANA!AF68</f>
        <v>22.5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225</v>
      </c>
      <c r="E69">
        <f>BAWANA!AM69</f>
        <v>0</v>
      </c>
      <c r="F69">
        <f t="shared" si="11"/>
        <v>256</v>
      </c>
      <c r="G69">
        <f t="shared" si="12"/>
        <v>225</v>
      </c>
      <c r="H69" s="112"/>
      <c r="I69">
        <f>BRPL_EOD!AI69+BRPL_EOD!AJ69</f>
        <v>87.55</v>
      </c>
      <c r="J69">
        <f>BYPL_EOD!AI69+BYPL_EOD!AJ69</f>
        <v>50.63</v>
      </c>
      <c r="K69">
        <f>MES_EOD!AI69+MES_EOD!AJ69</f>
        <v>5.13</v>
      </c>
      <c r="L69">
        <f>NDMC_EOD!AI69+NDMC_EOD!AJ69</f>
        <v>20.52</v>
      </c>
      <c r="M69">
        <f>TPDDL_EOD!AI69+TPDDL_EOD!AJ69</f>
        <v>61.18</v>
      </c>
      <c r="N69">
        <f t="shared" si="7"/>
        <v>225.01000000000002</v>
      </c>
      <c r="O69" s="112">
        <f t="shared" si="8"/>
        <v>-1.0000000000019327E-2</v>
      </c>
      <c r="P69">
        <v>87.546109061819465</v>
      </c>
      <c r="Q69">
        <v>50.627749877783209</v>
      </c>
      <c r="R69">
        <v>5.1297720101328821</v>
      </c>
      <c r="S69">
        <v>20.519088040531528</v>
      </c>
      <c r="T69">
        <v>61.177281009732894</v>
      </c>
      <c r="U69" s="114">
        <f t="shared" si="9"/>
        <v>224.99999999999997</v>
      </c>
      <c r="V69" s="112">
        <f t="shared" si="10"/>
        <v>0</v>
      </c>
      <c r="Y69">
        <f>BAWANA!AW69+BAWANA!AX69</f>
        <v>22.5</v>
      </c>
      <c r="Z69">
        <f>BAWANA!BD69+BAWANA!BE69</f>
        <v>22.5</v>
      </c>
      <c r="AA69">
        <f>BAWANA!X69+BAWANA!Y69</f>
        <v>22.5</v>
      </c>
      <c r="AB69">
        <f>BAWANA!AE69+BAWANA!AF69</f>
        <v>22.5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225</v>
      </c>
      <c r="E70">
        <f>BAWANA!AM70</f>
        <v>0</v>
      </c>
      <c r="F70">
        <f t="shared" si="11"/>
        <v>256</v>
      </c>
      <c r="G70">
        <f t="shared" si="12"/>
        <v>225</v>
      </c>
      <c r="H70" s="112"/>
      <c r="I70">
        <f>BRPL_EOD!AI70+BRPL_EOD!AJ70</f>
        <v>87.55</v>
      </c>
      <c r="J70">
        <f>BYPL_EOD!AI70+BYPL_EOD!AJ70</f>
        <v>50.63</v>
      </c>
      <c r="K70">
        <f>MES_EOD!AI70+MES_EOD!AJ70</f>
        <v>5.13</v>
      </c>
      <c r="L70">
        <f>NDMC_EOD!AI70+NDMC_EOD!AJ70</f>
        <v>20.52</v>
      </c>
      <c r="M70">
        <f>TPDDL_EOD!AI70+TPDDL_EOD!AJ70</f>
        <v>61.18</v>
      </c>
      <c r="N70">
        <f t="shared" si="7"/>
        <v>225.01000000000002</v>
      </c>
      <c r="O70" s="112">
        <f t="shared" si="8"/>
        <v>-1.0000000000019327E-2</v>
      </c>
      <c r="P70">
        <v>87.546109061819465</v>
      </c>
      <c r="Q70">
        <v>50.627749877783209</v>
      </c>
      <c r="R70">
        <v>5.1297720101328821</v>
      </c>
      <c r="S70">
        <v>20.519088040531528</v>
      </c>
      <c r="T70">
        <v>61.177281009732894</v>
      </c>
      <c r="U70" s="114">
        <f t="shared" si="9"/>
        <v>224.99999999999997</v>
      </c>
      <c r="V70" s="112">
        <f t="shared" si="10"/>
        <v>0</v>
      </c>
      <c r="Y70">
        <f>BAWANA!AW70+BAWANA!AX70</f>
        <v>22.5</v>
      </c>
      <c r="Z70">
        <f>BAWANA!BD70+BAWANA!BE70</f>
        <v>22.5</v>
      </c>
      <c r="AA70">
        <f>BAWANA!X70+BAWANA!Y70</f>
        <v>22.5</v>
      </c>
      <c r="AB70">
        <f>BAWANA!AE70+BAWANA!AF70</f>
        <v>22.5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</v>
      </c>
      <c r="E71">
        <f>BAWANA!AM71</f>
        <v>0</v>
      </c>
      <c r="F71">
        <f t="shared" si="11"/>
        <v>256</v>
      </c>
      <c r="G71">
        <f t="shared" si="12"/>
        <v>225</v>
      </c>
      <c r="H71" s="112"/>
      <c r="I71">
        <f>BRPL_EOD!AI71+BRPL_EOD!AJ71</f>
        <v>87.55</v>
      </c>
      <c r="J71">
        <f>BYPL_EOD!AI71+BYPL_EOD!AJ71</f>
        <v>50.63</v>
      </c>
      <c r="K71">
        <f>MES_EOD!AI71+MES_EOD!AJ71</f>
        <v>5.13</v>
      </c>
      <c r="L71">
        <f>NDMC_EOD!AI71+NDMC_EOD!AJ71</f>
        <v>20.52</v>
      </c>
      <c r="M71">
        <f>TPDDL_EOD!AI71+TPDDL_EOD!AJ71</f>
        <v>61.18</v>
      </c>
      <c r="N71">
        <f t="shared" si="7"/>
        <v>225.01000000000002</v>
      </c>
      <c r="O71" s="112">
        <f t="shared" si="8"/>
        <v>-1.0000000000019327E-2</v>
      </c>
      <c r="P71">
        <v>87.546109061819465</v>
      </c>
      <c r="Q71">
        <v>50.627749877783209</v>
      </c>
      <c r="R71">
        <v>5.1297720101328821</v>
      </c>
      <c r="S71">
        <v>20.519088040531528</v>
      </c>
      <c r="T71">
        <v>61.177281009732894</v>
      </c>
      <c r="U71" s="114">
        <f t="shared" si="9"/>
        <v>224.99999999999997</v>
      </c>
      <c r="V71" s="112">
        <f t="shared" si="10"/>
        <v>0</v>
      </c>
      <c r="Y71">
        <f>BAWANA!AW71+BAWANA!AX71</f>
        <v>22.5</v>
      </c>
      <c r="Z71">
        <f>BAWANA!BD71+BAWANA!BE71</f>
        <v>22.5</v>
      </c>
      <c r="AA71">
        <f>BAWANA!X71+BAWANA!Y71</f>
        <v>22.5</v>
      </c>
      <c r="AB71">
        <f>BAWANA!AE71+BAWANA!AF71</f>
        <v>22.5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</v>
      </c>
      <c r="E72">
        <f>BAWANA!AM72</f>
        <v>0</v>
      </c>
      <c r="F72">
        <f t="shared" si="11"/>
        <v>256</v>
      </c>
      <c r="G72">
        <f t="shared" si="12"/>
        <v>225</v>
      </c>
      <c r="H72" s="112"/>
      <c r="I72">
        <f>BRPL_EOD!AI72+BRPL_EOD!AJ72</f>
        <v>87.55</v>
      </c>
      <c r="J72">
        <f>BYPL_EOD!AI72+BYPL_EOD!AJ72</f>
        <v>50.63</v>
      </c>
      <c r="K72">
        <f>MES_EOD!AI72+MES_EOD!AJ72</f>
        <v>5.13</v>
      </c>
      <c r="L72">
        <f>NDMC_EOD!AI72+NDMC_EOD!AJ72</f>
        <v>20.52</v>
      </c>
      <c r="M72">
        <f>TPDDL_EOD!AI72+TPDDL_EOD!AJ72</f>
        <v>61.18</v>
      </c>
      <c r="N72">
        <f t="shared" si="7"/>
        <v>225.01000000000002</v>
      </c>
      <c r="O72" s="112">
        <f t="shared" si="8"/>
        <v>-1.0000000000019327E-2</v>
      </c>
      <c r="P72">
        <v>87.546109061819465</v>
      </c>
      <c r="Q72">
        <v>50.627749877783209</v>
      </c>
      <c r="R72">
        <v>5.1297720101328821</v>
      </c>
      <c r="S72">
        <v>20.519088040531528</v>
      </c>
      <c r="T72">
        <v>61.177281009732894</v>
      </c>
      <c r="U72" s="114">
        <f t="shared" si="9"/>
        <v>224.99999999999997</v>
      </c>
      <c r="V72" s="112">
        <f t="shared" si="10"/>
        <v>0</v>
      </c>
      <c r="Y72">
        <f>BAWANA!AW72+BAWANA!AX72</f>
        <v>22.5</v>
      </c>
      <c r="Z72">
        <f>BAWANA!BD72+BAWANA!BE72</f>
        <v>22.5</v>
      </c>
      <c r="AA72">
        <f>BAWANA!X72+BAWANA!Y72</f>
        <v>22.5</v>
      </c>
      <c r="AB72">
        <f>BAWANA!AE72+BAWANA!AF72</f>
        <v>22.5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225</v>
      </c>
      <c r="E73">
        <f>BAWANA!AM73</f>
        <v>0</v>
      </c>
      <c r="F73">
        <f t="shared" si="11"/>
        <v>256</v>
      </c>
      <c r="G73">
        <f t="shared" si="12"/>
        <v>225</v>
      </c>
      <c r="H73" s="112"/>
      <c r="I73">
        <f>BRPL_EOD!AI73+BRPL_EOD!AJ73</f>
        <v>87.55</v>
      </c>
      <c r="J73">
        <f>BYPL_EOD!AI73+BYPL_EOD!AJ73</f>
        <v>50.63</v>
      </c>
      <c r="K73">
        <f>MES_EOD!AI73+MES_EOD!AJ73</f>
        <v>5.13</v>
      </c>
      <c r="L73">
        <f>NDMC_EOD!AI73+NDMC_EOD!AJ73</f>
        <v>20.52</v>
      </c>
      <c r="M73">
        <f>TPDDL_EOD!AI73+TPDDL_EOD!AJ73</f>
        <v>61.18</v>
      </c>
      <c r="N73">
        <f t="shared" si="7"/>
        <v>225.01000000000002</v>
      </c>
      <c r="O73" s="112">
        <f t="shared" si="8"/>
        <v>-1.0000000000019327E-2</v>
      </c>
      <c r="P73">
        <v>87.546109061819465</v>
      </c>
      <c r="Q73">
        <v>50.627749877783209</v>
      </c>
      <c r="R73">
        <v>5.1297720101328821</v>
      </c>
      <c r="S73">
        <v>20.519088040531528</v>
      </c>
      <c r="T73">
        <v>61.177281009732894</v>
      </c>
      <c r="U73" s="114">
        <f t="shared" si="9"/>
        <v>224.99999999999997</v>
      </c>
      <c r="V73" s="112">
        <f t="shared" si="10"/>
        <v>0</v>
      </c>
      <c r="Y73">
        <f>BAWANA!AW73+BAWANA!AX73</f>
        <v>22.5</v>
      </c>
      <c r="Z73">
        <f>BAWANA!BD73+BAWANA!BE73</f>
        <v>22.5</v>
      </c>
      <c r="AA73">
        <f>BAWANA!X73+BAWANA!Y73</f>
        <v>22.5</v>
      </c>
      <c r="AB73">
        <f>BAWANA!AE73+BAWANA!AF73</f>
        <v>22.5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87.55</v>
      </c>
      <c r="J77">
        <f>BYPL_EOD!AI77+BYPL_EOD!AJ77</f>
        <v>50.63</v>
      </c>
      <c r="K77">
        <f>MES_EOD!AI77+MES_EOD!AJ77</f>
        <v>5.13</v>
      </c>
      <c r="L77">
        <f>NDMC_EOD!AI77+NDMC_EOD!AJ77</f>
        <v>20.52</v>
      </c>
      <c r="M77">
        <f>TPDDL_EOD!AI77+TPDDL_EOD!AJ77</f>
        <v>61.18</v>
      </c>
      <c r="N77">
        <f t="shared" si="7"/>
        <v>225.01000000000002</v>
      </c>
      <c r="O77" s="112">
        <f t="shared" si="8"/>
        <v>-1.0000000000019327E-2</v>
      </c>
      <c r="P77">
        <v>87.546109061819465</v>
      </c>
      <c r="Q77">
        <v>50.627749877783209</v>
      </c>
      <c r="R77">
        <v>5.1297720101328821</v>
      </c>
      <c r="S77">
        <v>20.519088040531528</v>
      </c>
      <c r="T77">
        <v>61.177281009732894</v>
      </c>
      <c r="U77" s="114">
        <f t="shared" si="9"/>
        <v>224.99999999999997</v>
      </c>
      <c r="V77" s="112">
        <f t="shared" si="10"/>
        <v>0</v>
      </c>
      <c r="Y77">
        <f>BAWANA!AW77+BAWANA!AX77</f>
        <v>22.5</v>
      </c>
      <c r="Z77">
        <f>BAWANA!BD77+BAWANA!BE77</f>
        <v>22.5</v>
      </c>
      <c r="AA77">
        <f>BAWANA!X77+BAWANA!Y77</f>
        <v>22.5</v>
      </c>
      <c r="AB77">
        <f>BAWANA!AE77+BAWANA!AF77</f>
        <v>22.5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</v>
      </c>
      <c r="E78">
        <f>BAWANA!AM78</f>
        <v>0</v>
      </c>
      <c r="F78">
        <f t="shared" si="11"/>
        <v>256</v>
      </c>
      <c r="G78">
        <f t="shared" si="12"/>
        <v>225</v>
      </c>
      <c r="H78" s="112"/>
      <c r="I78">
        <f>BRPL_EOD!AI78+BRPL_EOD!AJ78</f>
        <v>87.55</v>
      </c>
      <c r="J78">
        <f>BYPL_EOD!AI78+BYPL_EOD!AJ78</f>
        <v>50.63</v>
      </c>
      <c r="K78">
        <f>MES_EOD!AI78+MES_EOD!AJ78</f>
        <v>5.13</v>
      </c>
      <c r="L78">
        <f>NDMC_EOD!AI78+NDMC_EOD!AJ78</f>
        <v>20.52</v>
      </c>
      <c r="M78">
        <f>TPDDL_EOD!AI78+TPDDL_EOD!AJ78</f>
        <v>61.18</v>
      </c>
      <c r="N78">
        <f t="shared" si="7"/>
        <v>225.01000000000002</v>
      </c>
      <c r="O78" s="112">
        <f t="shared" si="8"/>
        <v>-1.0000000000019327E-2</v>
      </c>
      <c r="P78">
        <v>87.546109061819465</v>
      </c>
      <c r="Q78">
        <v>50.627749877783209</v>
      </c>
      <c r="R78">
        <v>5.1297720101328821</v>
      </c>
      <c r="S78">
        <v>20.519088040531528</v>
      </c>
      <c r="T78">
        <v>61.177281009732894</v>
      </c>
      <c r="U78" s="114">
        <f t="shared" si="9"/>
        <v>224.99999999999997</v>
      </c>
      <c r="V78" s="112">
        <f t="shared" si="10"/>
        <v>0</v>
      </c>
      <c r="Y78">
        <f>BAWANA!AW78+BAWANA!AX78</f>
        <v>22.5</v>
      </c>
      <c r="Z78">
        <f>BAWANA!BD78+BAWANA!BE78</f>
        <v>22.5</v>
      </c>
      <c r="AA78">
        <f>BAWANA!X78+BAWANA!Y78</f>
        <v>22.5</v>
      </c>
      <c r="AB78">
        <f>BAWANA!AE78+BAWANA!AF78</f>
        <v>22.5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238.16000000000003</v>
      </c>
      <c r="E79">
        <f>BAWANA!AM79</f>
        <v>0</v>
      </c>
      <c r="F79">
        <f t="shared" si="11"/>
        <v>256</v>
      </c>
      <c r="G79">
        <f t="shared" si="12"/>
        <v>238.16000000000003</v>
      </c>
      <c r="H79" s="112"/>
      <c r="I79">
        <f>BRPL_EOD!AI79+BRPL_EOD!AJ79</f>
        <v>84.16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238.16</v>
      </c>
      <c r="O79" s="112">
        <f t="shared" si="8"/>
        <v>0</v>
      </c>
      <c r="P79">
        <v>84.160000000000011</v>
      </c>
      <c r="Q79">
        <v>60.000000000000007</v>
      </c>
      <c r="R79">
        <v>5.0000000000000009</v>
      </c>
      <c r="S79">
        <v>19.000000000000004</v>
      </c>
      <c r="T79">
        <v>70.000000000000014</v>
      </c>
      <c r="U79" s="114">
        <f t="shared" si="9"/>
        <v>238.16000000000003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238.16000000000003</v>
      </c>
      <c r="E80">
        <f>BAWANA!AM80</f>
        <v>0</v>
      </c>
      <c r="F80">
        <f t="shared" si="11"/>
        <v>256</v>
      </c>
      <c r="G80">
        <f t="shared" si="12"/>
        <v>238.16000000000003</v>
      </c>
      <c r="H80" s="112"/>
      <c r="I80">
        <f>BRPL_EOD!AI80+BRPL_EOD!AJ80</f>
        <v>84.16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238.16</v>
      </c>
      <c r="O80" s="112">
        <f t="shared" si="8"/>
        <v>0</v>
      </c>
      <c r="P80">
        <v>84.160000000000011</v>
      </c>
      <c r="Q80">
        <v>60.000000000000007</v>
      </c>
      <c r="R80">
        <v>5.0000000000000009</v>
      </c>
      <c r="S80">
        <v>19.000000000000004</v>
      </c>
      <c r="T80">
        <v>70.000000000000014</v>
      </c>
      <c r="U80" s="114">
        <f t="shared" si="9"/>
        <v>238.16000000000003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238.16000000000003</v>
      </c>
      <c r="E81">
        <f>BAWANA!AM81</f>
        <v>0</v>
      </c>
      <c r="F81">
        <f t="shared" si="11"/>
        <v>256</v>
      </c>
      <c r="G81">
        <f t="shared" si="12"/>
        <v>238.16000000000003</v>
      </c>
      <c r="H81" s="112"/>
      <c r="I81">
        <f>BRPL_EOD!AI81+BRPL_EOD!AJ81</f>
        <v>84.16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238.16</v>
      </c>
      <c r="O81" s="112">
        <f t="shared" si="8"/>
        <v>0</v>
      </c>
      <c r="P81">
        <v>84.160000000000011</v>
      </c>
      <c r="Q81">
        <v>60.000000000000007</v>
      </c>
      <c r="R81">
        <v>5.0000000000000009</v>
      </c>
      <c r="S81">
        <v>19.000000000000004</v>
      </c>
      <c r="T81">
        <v>70.000000000000014</v>
      </c>
      <c r="U81" s="114">
        <f t="shared" si="9"/>
        <v>238.16000000000003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238.16000000000003</v>
      </c>
      <c r="E82">
        <f>BAWANA!AM82</f>
        <v>0</v>
      </c>
      <c r="F82">
        <f t="shared" si="11"/>
        <v>256</v>
      </c>
      <c r="G82">
        <f t="shared" si="12"/>
        <v>238.16000000000003</v>
      </c>
      <c r="H82" s="112"/>
      <c r="I82">
        <f>BRPL_EOD!AI82+BRPL_EOD!AJ82</f>
        <v>84.16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238.16</v>
      </c>
      <c r="O82" s="112">
        <f t="shared" si="8"/>
        <v>0</v>
      </c>
      <c r="P82">
        <v>84.160000000000011</v>
      </c>
      <c r="Q82">
        <v>60.000000000000007</v>
      </c>
      <c r="R82">
        <v>5.0000000000000009</v>
      </c>
      <c r="S82">
        <v>19.000000000000004</v>
      </c>
      <c r="T82">
        <v>70.000000000000014</v>
      </c>
      <c r="U82" s="114">
        <f t="shared" si="9"/>
        <v>238.16000000000003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238.16000000000003</v>
      </c>
      <c r="E83">
        <f>BAWANA!AM83</f>
        <v>0</v>
      </c>
      <c r="F83">
        <f t="shared" si="11"/>
        <v>256</v>
      </c>
      <c r="G83">
        <f t="shared" si="12"/>
        <v>238.16000000000003</v>
      </c>
      <c r="H83" s="112"/>
      <c r="I83">
        <f>BRPL_EOD!AI83+BRPL_EOD!AJ83</f>
        <v>84.16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238.16</v>
      </c>
      <c r="O83" s="112">
        <f t="shared" si="8"/>
        <v>0</v>
      </c>
      <c r="P83">
        <v>84.160000000000011</v>
      </c>
      <c r="Q83">
        <v>60.000000000000007</v>
      </c>
      <c r="R83">
        <v>5.0000000000000009</v>
      </c>
      <c r="S83">
        <v>19.000000000000004</v>
      </c>
      <c r="T83">
        <v>70.000000000000014</v>
      </c>
      <c r="U83" s="114">
        <f t="shared" si="9"/>
        <v>238.16000000000003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238.16000000000003</v>
      </c>
      <c r="E84">
        <f>BAWANA!AM84</f>
        <v>0</v>
      </c>
      <c r="F84">
        <f t="shared" si="11"/>
        <v>256</v>
      </c>
      <c r="G84">
        <f t="shared" si="12"/>
        <v>238.16000000000003</v>
      </c>
      <c r="H84" s="112"/>
      <c r="I84">
        <f>BRPL_EOD!AI84+BRPL_EOD!AJ84</f>
        <v>84.16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238.16</v>
      </c>
      <c r="O84" s="112">
        <f t="shared" si="8"/>
        <v>0</v>
      </c>
      <c r="P84">
        <v>84.160000000000011</v>
      </c>
      <c r="Q84">
        <v>60.000000000000007</v>
      </c>
      <c r="R84">
        <v>5.0000000000000009</v>
      </c>
      <c r="S84">
        <v>19.000000000000004</v>
      </c>
      <c r="T84">
        <v>70.000000000000014</v>
      </c>
      <c r="U84" s="114">
        <f t="shared" si="9"/>
        <v>238.16000000000003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238.16000000000003</v>
      </c>
      <c r="E85">
        <f>BAWANA!AM85</f>
        <v>0</v>
      </c>
      <c r="F85">
        <f t="shared" si="11"/>
        <v>256</v>
      </c>
      <c r="G85">
        <f t="shared" si="12"/>
        <v>238.16000000000003</v>
      </c>
      <c r="H85" s="112"/>
      <c r="I85">
        <f>BRPL_EOD!AI85+BRPL_EOD!AJ85</f>
        <v>84.16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238.16</v>
      </c>
      <c r="O85" s="112">
        <f t="shared" si="8"/>
        <v>0</v>
      </c>
      <c r="P85">
        <v>84.160000000000011</v>
      </c>
      <c r="Q85">
        <v>60.000000000000007</v>
      </c>
      <c r="R85">
        <v>5.0000000000000009</v>
      </c>
      <c r="S85">
        <v>19.000000000000004</v>
      </c>
      <c r="T85">
        <v>70.000000000000014</v>
      </c>
      <c r="U85" s="114">
        <f t="shared" si="9"/>
        <v>238.16000000000003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238.16000000000003</v>
      </c>
      <c r="E86">
        <f>BAWANA!AM86</f>
        <v>0</v>
      </c>
      <c r="F86">
        <f t="shared" si="11"/>
        <v>256</v>
      </c>
      <c r="G86">
        <f t="shared" si="12"/>
        <v>238.16000000000003</v>
      </c>
      <c r="H86" s="112"/>
      <c r="I86">
        <f>BRPL_EOD!AI86+BRPL_EOD!AJ86</f>
        <v>84.16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238.16</v>
      </c>
      <c r="O86" s="112">
        <f t="shared" si="8"/>
        <v>0</v>
      </c>
      <c r="P86">
        <v>84.160000000000011</v>
      </c>
      <c r="Q86">
        <v>60.000000000000007</v>
      </c>
      <c r="R86">
        <v>5.0000000000000009</v>
      </c>
      <c r="S86">
        <v>19.000000000000004</v>
      </c>
      <c r="T86">
        <v>70.000000000000014</v>
      </c>
      <c r="U86" s="114">
        <f t="shared" si="9"/>
        <v>238.16000000000003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238.16000000000003</v>
      </c>
      <c r="E87">
        <f>BAWANA!AM87</f>
        <v>0</v>
      </c>
      <c r="F87">
        <f t="shared" si="11"/>
        <v>256</v>
      </c>
      <c r="G87">
        <f t="shared" si="12"/>
        <v>238.16000000000003</v>
      </c>
      <c r="H87" s="112"/>
      <c r="I87">
        <f>BRPL_EOD!AI87+BRPL_EOD!AJ87</f>
        <v>84.16</v>
      </c>
      <c r="J87">
        <f>BYPL_EOD!AI87+BYPL_EOD!AJ87</f>
        <v>60</v>
      </c>
      <c r="K87">
        <f>MES_EOD!AI87+MES_EOD!AJ87</f>
        <v>5</v>
      </c>
      <c r="L87">
        <f>NDMC_EOD!AI87+NDMC_EOD!AJ87</f>
        <v>19</v>
      </c>
      <c r="M87">
        <f>TPDDL_EOD!AI87+TPDDL_EOD!AJ87</f>
        <v>70</v>
      </c>
      <c r="N87">
        <f t="shared" si="7"/>
        <v>238.16</v>
      </c>
      <c r="O87" s="112">
        <f t="shared" si="8"/>
        <v>0</v>
      </c>
      <c r="P87">
        <v>84.160000000000011</v>
      </c>
      <c r="Q87">
        <v>60.000000000000007</v>
      </c>
      <c r="R87">
        <v>5.0000000000000009</v>
      </c>
      <c r="S87">
        <v>19.000000000000004</v>
      </c>
      <c r="T87">
        <v>70.000000000000014</v>
      </c>
      <c r="U87" s="114">
        <f t="shared" si="9"/>
        <v>238.16000000000003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238.16000000000003</v>
      </c>
      <c r="E88">
        <f>BAWANA!AM88</f>
        <v>0</v>
      </c>
      <c r="F88">
        <f t="shared" si="11"/>
        <v>256</v>
      </c>
      <c r="G88">
        <f t="shared" si="12"/>
        <v>238.16000000000003</v>
      </c>
      <c r="H88" s="112"/>
      <c r="I88">
        <f>BRPL_EOD!AI88+BRPL_EOD!AJ88</f>
        <v>84.16</v>
      </c>
      <c r="J88">
        <f>BYPL_EOD!AI88+BYPL_EOD!AJ88</f>
        <v>60</v>
      </c>
      <c r="K88">
        <f>MES_EOD!AI88+MES_EOD!AJ88</f>
        <v>5</v>
      </c>
      <c r="L88">
        <f>NDMC_EOD!AI88+NDMC_EOD!AJ88</f>
        <v>19</v>
      </c>
      <c r="M88">
        <f>TPDDL_EOD!AI88+TPDDL_EOD!AJ88</f>
        <v>70</v>
      </c>
      <c r="N88">
        <f t="shared" si="7"/>
        <v>238.16</v>
      </c>
      <c r="O88" s="112">
        <f t="shared" si="8"/>
        <v>0</v>
      </c>
      <c r="P88">
        <v>84.160000000000011</v>
      </c>
      <c r="Q88">
        <v>60.000000000000007</v>
      </c>
      <c r="R88">
        <v>5.0000000000000009</v>
      </c>
      <c r="S88">
        <v>19.000000000000004</v>
      </c>
      <c r="T88">
        <v>70.000000000000014</v>
      </c>
      <c r="U88" s="114">
        <f t="shared" si="9"/>
        <v>238.16000000000003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238.16000000000003</v>
      </c>
      <c r="E89">
        <f>BAWANA!AM89</f>
        <v>0</v>
      </c>
      <c r="F89">
        <f t="shared" si="11"/>
        <v>256</v>
      </c>
      <c r="G89">
        <f t="shared" si="12"/>
        <v>238.16000000000003</v>
      </c>
      <c r="H89" s="112"/>
      <c r="I89">
        <f>BRPL_EOD!AI89+BRPL_EOD!AJ89</f>
        <v>84.16</v>
      </c>
      <c r="J89">
        <f>BYPL_EOD!AI89+BYPL_EOD!AJ89</f>
        <v>60</v>
      </c>
      <c r="K89">
        <f>MES_EOD!AI89+MES_EOD!AJ89</f>
        <v>5</v>
      </c>
      <c r="L89">
        <f>NDMC_EOD!AI89+NDMC_EOD!AJ89</f>
        <v>19</v>
      </c>
      <c r="M89">
        <f>TPDDL_EOD!AI89+TPDDL_EOD!AJ89</f>
        <v>70</v>
      </c>
      <c r="N89">
        <f t="shared" si="7"/>
        <v>238.16</v>
      </c>
      <c r="O89" s="112">
        <f t="shared" si="8"/>
        <v>0</v>
      </c>
      <c r="P89">
        <v>84.160000000000011</v>
      </c>
      <c r="Q89">
        <v>60.000000000000007</v>
      </c>
      <c r="R89">
        <v>5.0000000000000009</v>
      </c>
      <c r="S89">
        <v>19.000000000000004</v>
      </c>
      <c r="T89">
        <v>70.000000000000014</v>
      </c>
      <c r="U89" s="114">
        <f t="shared" si="9"/>
        <v>238.16000000000003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238.16000000000003</v>
      </c>
      <c r="E90">
        <f>BAWANA!AM90</f>
        <v>0</v>
      </c>
      <c r="F90">
        <f t="shared" si="11"/>
        <v>256</v>
      </c>
      <c r="G90">
        <f t="shared" si="12"/>
        <v>238.16000000000003</v>
      </c>
      <c r="H90" s="112"/>
      <c r="I90">
        <f>BRPL_EOD!AI90+BRPL_EOD!AJ90</f>
        <v>84.16</v>
      </c>
      <c r="J90">
        <f>BYPL_EOD!AI90+BYPL_EOD!AJ90</f>
        <v>60</v>
      </c>
      <c r="K90">
        <f>MES_EOD!AI90+MES_EOD!AJ90</f>
        <v>5</v>
      </c>
      <c r="L90">
        <f>NDMC_EOD!AI90+NDMC_EOD!AJ90</f>
        <v>19</v>
      </c>
      <c r="M90">
        <f>TPDDL_EOD!AI90+TPDDL_EOD!AJ90</f>
        <v>70</v>
      </c>
      <c r="N90">
        <f t="shared" si="7"/>
        <v>238.16</v>
      </c>
      <c r="O90" s="112">
        <f t="shared" si="8"/>
        <v>0</v>
      </c>
      <c r="P90">
        <v>84.160000000000011</v>
      </c>
      <c r="Q90">
        <v>60.000000000000007</v>
      </c>
      <c r="R90">
        <v>5.0000000000000009</v>
      </c>
      <c r="S90">
        <v>19.000000000000004</v>
      </c>
      <c r="T90">
        <v>70.000000000000014</v>
      </c>
      <c r="U90" s="114">
        <f t="shared" si="9"/>
        <v>238.16000000000003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238.16000000000003</v>
      </c>
      <c r="E91">
        <f>BAWANA!AM91</f>
        <v>0</v>
      </c>
      <c r="F91">
        <f t="shared" si="11"/>
        <v>256</v>
      </c>
      <c r="G91">
        <f t="shared" si="12"/>
        <v>238.16000000000003</v>
      </c>
      <c r="H91" s="112"/>
      <c r="I91">
        <f>BRPL_EOD!AI91+BRPL_EOD!AJ91</f>
        <v>84.16</v>
      </c>
      <c r="J91">
        <f>BYPL_EOD!AI91+BYPL_EOD!AJ91</f>
        <v>60</v>
      </c>
      <c r="K91">
        <f>MES_EOD!AI91+MES_EOD!AJ91</f>
        <v>5</v>
      </c>
      <c r="L91">
        <f>NDMC_EOD!AI91+NDMC_EOD!AJ91</f>
        <v>19</v>
      </c>
      <c r="M91">
        <f>TPDDL_EOD!AI91+TPDDL_EOD!AJ91</f>
        <v>70</v>
      </c>
      <c r="N91">
        <f t="shared" si="7"/>
        <v>238.16</v>
      </c>
      <c r="O91" s="112">
        <f t="shared" si="8"/>
        <v>0</v>
      </c>
      <c r="P91">
        <v>84.160000000000011</v>
      </c>
      <c r="Q91">
        <v>60.000000000000007</v>
      </c>
      <c r="R91">
        <v>5.0000000000000009</v>
      </c>
      <c r="S91">
        <v>19.000000000000004</v>
      </c>
      <c r="T91">
        <v>70.000000000000014</v>
      </c>
      <c r="U91" s="114">
        <f t="shared" si="9"/>
        <v>238.16000000000003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238.16000000000003</v>
      </c>
      <c r="E92">
        <f>BAWANA!AM92</f>
        <v>0</v>
      </c>
      <c r="F92">
        <f t="shared" si="11"/>
        <v>256</v>
      </c>
      <c r="G92">
        <f t="shared" si="12"/>
        <v>238.16000000000003</v>
      </c>
      <c r="H92" s="112"/>
      <c r="I92">
        <f>BRPL_EOD!AI92+BRPL_EOD!AJ92</f>
        <v>84.16</v>
      </c>
      <c r="J92">
        <f>BYPL_EOD!AI92+BYPL_EOD!AJ92</f>
        <v>60</v>
      </c>
      <c r="K92">
        <f>MES_EOD!AI92+MES_EOD!AJ92</f>
        <v>5</v>
      </c>
      <c r="L92">
        <f>NDMC_EOD!AI92+NDMC_EOD!AJ92</f>
        <v>19</v>
      </c>
      <c r="M92">
        <f>TPDDL_EOD!AI92+TPDDL_EOD!AJ92</f>
        <v>70</v>
      </c>
      <c r="N92">
        <f t="shared" si="7"/>
        <v>238.16</v>
      </c>
      <c r="O92" s="112">
        <f t="shared" si="8"/>
        <v>0</v>
      </c>
      <c r="P92">
        <v>84.160000000000011</v>
      </c>
      <c r="Q92">
        <v>60.000000000000007</v>
      </c>
      <c r="R92">
        <v>5.0000000000000009</v>
      </c>
      <c r="S92">
        <v>19.000000000000004</v>
      </c>
      <c r="T92">
        <v>70.000000000000014</v>
      </c>
      <c r="U92" s="114">
        <f t="shared" si="9"/>
        <v>238.16000000000003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238.16000000000003</v>
      </c>
      <c r="E93">
        <f>BAWANA!AM93</f>
        <v>0</v>
      </c>
      <c r="F93">
        <f t="shared" si="11"/>
        <v>256</v>
      </c>
      <c r="G93">
        <f t="shared" si="12"/>
        <v>238.16000000000003</v>
      </c>
      <c r="H93" s="112"/>
      <c r="I93">
        <f>BRPL_EOD!AI93+BRPL_EOD!AJ93</f>
        <v>84.16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70</v>
      </c>
      <c r="N93">
        <f t="shared" si="7"/>
        <v>238.16</v>
      </c>
      <c r="O93" s="112">
        <f t="shared" si="8"/>
        <v>0</v>
      </c>
      <c r="P93">
        <v>84.160000000000011</v>
      </c>
      <c r="Q93">
        <v>60.000000000000007</v>
      </c>
      <c r="R93">
        <v>5.0000000000000009</v>
      </c>
      <c r="S93">
        <v>19.000000000000004</v>
      </c>
      <c r="T93">
        <v>70.000000000000014</v>
      </c>
      <c r="U93" s="114">
        <f t="shared" si="9"/>
        <v>238.16000000000003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238.16000000000003</v>
      </c>
      <c r="E94">
        <f>BAWANA!AM94</f>
        <v>0</v>
      </c>
      <c r="F94">
        <f t="shared" si="11"/>
        <v>256</v>
      </c>
      <c r="G94">
        <f t="shared" si="12"/>
        <v>238.16000000000003</v>
      </c>
      <c r="H94" s="112"/>
      <c r="I94">
        <f>BRPL_EOD!AI94+BRPL_EOD!AJ94</f>
        <v>84.16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70</v>
      </c>
      <c r="N94">
        <f t="shared" si="7"/>
        <v>238.16</v>
      </c>
      <c r="O94" s="112">
        <f t="shared" si="8"/>
        <v>0</v>
      </c>
      <c r="P94">
        <v>84.160000000000011</v>
      </c>
      <c r="Q94">
        <v>60.000000000000007</v>
      </c>
      <c r="R94">
        <v>5.0000000000000009</v>
      </c>
      <c r="S94">
        <v>19.000000000000004</v>
      </c>
      <c r="T94">
        <v>70.000000000000014</v>
      </c>
      <c r="U94" s="114">
        <f t="shared" si="9"/>
        <v>238.16000000000003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238.16000000000003</v>
      </c>
      <c r="E95">
        <f>BAWANA!AM95</f>
        <v>0</v>
      </c>
      <c r="F95">
        <f t="shared" si="11"/>
        <v>256</v>
      </c>
      <c r="G95">
        <f t="shared" si="12"/>
        <v>238.16000000000003</v>
      </c>
      <c r="H95" s="112"/>
      <c r="I95">
        <f>BRPL_EOD!AI95+BRPL_EOD!AJ95</f>
        <v>84.16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70</v>
      </c>
      <c r="N95">
        <f t="shared" si="7"/>
        <v>238.16</v>
      </c>
      <c r="O95" s="112">
        <f t="shared" si="8"/>
        <v>0</v>
      </c>
      <c r="P95">
        <v>84.160000000000011</v>
      </c>
      <c r="Q95">
        <v>60.000000000000007</v>
      </c>
      <c r="R95">
        <v>5.0000000000000009</v>
      </c>
      <c r="S95">
        <v>19.000000000000004</v>
      </c>
      <c r="T95">
        <v>70.000000000000014</v>
      </c>
      <c r="U95" s="114">
        <f t="shared" si="9"/>
        <v>238.16000000000003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238.16000000000003</v>
      </c>
      <c r="E96">
        <f>BAWANA!AM96</f>
        <v>0</v>
      </c>
      <c r="F96">
        <f t="shared" si="11"/>
        <v>256</v>
      </c>
      <c r="G96">
        <f t="shared" si="12"/>
        <v>238.16000000000003</v>
      </c>
      <c r="H96" s="112"/>
      <c r="I96">
        <f>BRPL_EOD!AI96+BRPL_EOD!AJ96</f>
        <v>84.16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70</v>
      </c>
      <c r="N96">
        <f t="shared" si="7"/>
        <v>238.16</v>
      </c>
      <c r="O96" s="112">
        <f t="shared" si="8"/>
        <v>0</v>
      </c>
      <c r="P96">
        <v>84.160000000000011</v>
      </c>
      <c r="Q96">
        <v>60.000000000000007</v>
      </c>
      <c r="R96">
        <v>5.0000000000000009</v>
      </c>
      <c r="S96">
        <v>19.000000000000004</v>
      </c>
      <c r="T96">
        <v>70.000000000000014</v>
      </c>
      <c r="U96" s="114">
        <f t="shared" si="9"/>
        <v>238.16000000000003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238.16000000000003</v>
      </c>
      <c r="E97">
        <f>BAWANA!AM97</f>
        <v>0</v>
      </c>
      <c r="F97">
        <f t="shared" si="11"/>
        <v>256</v>
      </c>
      <c r="G97">
        <f t="shared" si="12"/>
        <v>238.16000000000003</v>
      </c>
      <c r="H97" s="112"/>
      <c r="I97">
        <f>BRPL_EOD!AI97+BRPL_EOD!AJ97</f>
        <v>84.16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70</v>
      </c>
      <c r="N97">
        <f t="shared" si="7"/>
        <v>238.16</v>
      </c>
      <c r="O97" s="112">
        <f t="shared" si="8"/>
        <v>0</v>
      </c>
      <c r="P97">
        <v>84.160000000000011</v>
      </c>
      <c r="Q97">
        <v>60.000000000000007</v>
      </c>
      <c r="R97">
        <v>5.0000000000000009</v>
      </c>
      <c r="S97">
        <v>19.000000000000004</v>
      </c>
      <c r="T97">
        <v>70.000000000000014</v>
      </c>
      <c r="U97" s="114">
        <f t="shared" si="9"/>
        <v>238.16000000000003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238.16000000000003</v>
      </c>
      <c r="E98">
        <f>BAWANA!AM98</f>
        <v>0</v>
      </c>
      <c r="F98">
        <f t="shared" si="11"/>
        <v>256</v>
      </c>
      <c r="G98">
        <f t="shared" si="12"/>
        <v>238.16000000000003</v>
      </c>
      <c r="H98" s="112"/>
      <c r="I98">
        <f>BRPL_EOD!AI98+BRPL_EOD!AJ98</f>
        <v>84.16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70</v>
      </c>
      <c r="N98">
        <f t="shared" si="7"/>
        <v>238.16</v>
      </c>
      <c r="O98" s="112">
        <f t="shared" si="8"/>
        <v>0</v>
      </c>
      <c r="P98">
        <v>84.160000000000011</v>
      </c>
      <c r="Q98">
        <v>60.000000000000007</v>
      </c>
      <c r="R98">
        <v>5.0000000000000009</v>
      </c>
      <c r="S98">
        <v>19.000000000000004</v>
      </c>
      <c r="T98">
        <v>70.000000000000014</v>
      </c>
      <c r="U98" s="114">
        <f t="shared" si="9"/>
        <v>238.16000000000003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5.4668199999999993</v>
      </c>
      <c r="E99" s="114">
        <f t="shared" si="14"/>
        <v>0</v>
      </c>
      <c r="F99" s="114">
        <f t="shared" si="14"/>
        <v>6.1440000000000001</v>
      </c>
      <c r="G99" s="114">
        <f t="shared" si="14"/>
        <v>5.4668199999999993</v>
      </c>
      <c r="H99" s="114"/>
      <c r="I99" s="114">
        <f t="shared" si="14"/>
        <v>2.0686150000000003</v>
      </c>
      <c r="J99" s="114">
        <f t="shared" si="14"/>
        <v>1.2769850000000016</v>
      </c>
      <c r="K99" s="114">
        <f t="shared" si="14"/>
        <v>0.12076499999999996</v>
      </c>
      <c r="L99" s="114">
        <f t="shared" si="14"/>
        <v>0.47281999999999996</v>
      </c>
      <c r="M99" s="114">
        <f t="shared" si="14"/>
        <v>1.5277199999999995</v>
      </c>
      <c r="N99" s="114">
        <f t="shared" si="14"/>
        <v>5.4669049999999997</v>
      </c>
      <c r="O99" s="114">
        <f t="shared" si="14"/>
        <v>-8.5000000000178493E-5</v>
      </c>
      <c r="P99" s="114">
        <f t="shared" si="14"/>
        <v>2.0685826554095925</v>
      </c>
      <c r="Q99" s="114">
        <f t="shared" si="14"/>
        <v>1.2769662949961027</v>
      </c>
      <c r="R99" s="114">
        <f t="shared" si="14"/>
        <v>0.12076310138330172</v>
      </c>
      <c r="S99" s="114">
        <f t="shared" si="14"/>
        <v>0.47281241912340422</v>
      </c>
      <c r="T99" s="114">
        <f t="shared" si="14"/>
        <v>1.5276955290875944</v>
      </c>
      <c r="U99" s="114">
        <f t="shared" si="14"/>
        <v>5.4668199999999993</v>
      </c>
      <c r="V99" s="114">
        <f t="shared" si="10"/>
        <v>0</v>
      </c>
      <c r="Y99" s="114">
        <f>SUM(Y3:Y98)/4000</f>
        <v>0.60625499999999999</v>
      </c>
      <c r="Z99" s="114">
        <f t="shared" ref="Z99:AD99" si="15">SUM(Z3:Z98)/4000</f>
        <v>0.63172499999999998</v>
      </c>
      <c r="AA99" s="114">
        <f t="shared" si="15"/>
        <v>0.60625499999999999</v>
      </c>
      <c r="AB99" s="114">
        <f t="shared" si="15"/>
        <v>0.63172499999999998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17.861954999999998</v>
      </c>
      <c r="E3">
        <v>0</v>
      </c>
      <c r="F3">
        <v>0</v>
      </c>
      <c r="G3">
        <v>57.594335000000001</v>
      </c>
      <c r="H3">
        <v>0</v>
      </c>
      <c r="I3">
        <v>0</v>
      </c>
      <c r="J3">
        <v>20.962416999999999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25.742227</v>
      </c>
      <c r="AG3">
        <v>41.099215000000001</v>
      </c>
      <c r="AH3">
        <v>160.017672</v>
      </c>
      <c r="AI3">
        <v>33.479892</v>
      </c>
      <c r="AJ3">
        <v>0</v>
      </c>
      <c r="AK3">
        <v>55.603538</v>
      </c>
      <c r="AL3">
        <v>76.691999999999993</v>
      </c>
      <c r="AM3">
        <v>16.588864999999998</v>
      </c>
      <c r="AN3">
        <v>1.0885579999999999</v>
      </c>
      <c r="AO3">
        <v>16.170000000000002</v>
      </c>
      <c r="AP3">
        <v>9.6074999999999999</v>
      </c>
      <c r="AQ3">
        <v>35.301309000000003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21.211072000000001</v>
      </c>
      <c r="AW3">
        <v>11.518867</v>
      </c>
      <c r="AX3">
        <v>62.887248999999997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3687.3634750000001</v>
      </c>
    </row>
    <row r="4" spans="1:121">
      <c r="A4" t="s">
        <v>46</v>
      </c>
      <c r="B4">
        <v>0</v>
      </c>
      <c r="C4">
        <v>0</v>
      </c>
      <c r="D4">
        <v>17.861954999999998</v>
      </c>
      <c r="E4">
        <v>0</v>
      </c>
      <c r="F4">
        <v>0</v>
      </c>
      <c r="G4">
        <v>57.594335000000001</v>
      </c>
      <c r="H4">
        <v>0</v>
      </c>
      <c r="I4">
        <v>0</v>
      </c>
      <c r="J4">
        <v>20.962416999999999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25.742227</v>
      </c>
      <c r="AG4">
        <v>41.099215000000001</v>
      </c>
      <c r="AH4">
        <v>160.017672</v>
      </c>
      <c r="AI4">
        <v>33.479892</v>
      </c>
      <c r="AJ4">
        <v>0</v>
      </c>
      <c r="AK4">
        <v>55.603538</v>
      </c>
      <c r="AL4">
        <v>76.691999999999993</v>
      </c>
      <c r="AM4">
        <v>16.588864999999998</v>
      </c>
      <c r="AN4">
        <v>1.0885579999999999</v>
      </c>
      <c r="AO4">
        <v>16.170000000000002</v>
      </c>
      <c r="AP4">
        <v>9.6074999999999999</v>
      </c>
      <c r="AQ4">
        <v>35.301309000000003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21.211072000000001</v>
      </c>
      <c r="AW4">
        <v>11.518867</v>
      </c>
      <c r="AX4">
        <v>62.887248999999997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3687.3634750000001</v>
      </c>
    </row>
    <row r="5" spans="1:121">
      <c r="A5" t="s">
        <v>47</v>
      </c>
      <c r="B5">
        <v>0</v>
      </c>
      <c r="C5">
        <v>0</v>
      </c>
      <c r="D5">
        <v>17.861954999999998</v>
      </c>
      <c r="E5">
        <v>0</v>
      </c>
      <c r="F5">
        <v>0</v>
      </c>
      <c r="G5">
        <v>57.594335000000001</v>
      </c>
      <c r="H5">
        <v>0</v>
      </c>
      <c r="I5">
        <v>0</v>
      </c>
      <c r="J5">
        <v>20.962416999999999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25.742227</v>
      </c>
      <c r="AG5">
        <v>41.099215000000001</v>
      </c>
      <c r="AH5">
        <v>160.017672</v>
      </c>
      <c r="AI5">
        <v>20.087935999999999</v>
      </c>
      <c r="AJ5">
        <v>0</v>
      </c>
      <c r="AK5">
        <v>55.603538</v>
      </c>
      <c r="AL5">
        <v>76.691999999999993</v>
      </c>
      <c r="AM5">
        <v>16.588864999999998</v>
      </c>
      <c r="AN5">
        <v>1.0885579999999999</v>
      </c>
      <c r="AO5">
        <v>11.76</v>
      </c>
      <c r="AP5">
        <v>9.6074999999999999</v>
      </c>
      <c r="AQ5">
        <v>35.301309000000003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21.211072000000001</v>
      </c>
      <c r="AW5">
        <v>11.518867</v>
      </c>
      <c r="AX5">
        <v>62.887250000000002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3669.5615200000011</v>
      </c>
    </row>
    <row r="6" spans="1:121">
      <c r="A6" t="s">
        <v>48</v>
      </c>
      <c r="B6">
        <v>0</v>
      </c>
      <c r="C6">
        <v>0</v>
      </c>
      <c r="D6">
        <v>17.861954999999998</v>
      </c>
      <c r="E6">
        <v>0</v>
      </c>
      <c r="F6">
        <v>0</v>
      </c>
      <c r="G6">
        <v>57.594335000000001</v>
      </c>
      <c r="H6">
        <v>0</v>
      </c>
      <c r="I6">
        <v>0</v>
      </c>
      <c r="J6">
        <v>20.962416999999999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25.742227</v>
      </c>
      <c r="AG6">
        <v>41.099215000000001</v>
      </c>
      <c r="AH6">
        <v>160.017672</v>
      </c>
      <c r="AI6">
        <v>20.087935999999999</v>
      </c>
      <c r="AJ6">
        <v>0</v>
      </c>
      <c r="AK6">
        <v>55.603538</v>
      </c>
      <c r="AL6">
        <v>76.691999999999993</v>
      </c>
      <c r="AM6">
        <v>16.588864999999998</v>
      </c>
      <c r="AN6">
        <v>1.0885579999999999</v>
      </c>
      <c r="AO6">
        <v>11.76</v>
      </c>
      <c r="AP6">
        <v>9.6074999999999999</v>
      </c>
      <c r="AQ6">
        <v>35.301309000000003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21.211072000000001</v>
      </c>
      <c r="AW6">
        <v>11.518867</v>
      </c>
      <c r="AX6">
        <v>62.887250000000002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3669.5615200000011</v>
      </c>
    </row>
    <row r="7" spans="1:121">
      <c r="A7" t="s">
        <v>49</v>
      </c>
      <c r="B7">
        <v>0</v>
      </c>
      <c r="C7">
        <v>0</v>
      </c>
      <c r="D7">
        <v>37.956654</v>
      </c>
      <c r="E7">
        <v>0</v>
      </c>
      <c r="F7">
        <v>0</v>
      </c>
      <c r="G7">
        <v>69.689144999999996</v>
      </c>
      <c r="H7">
        <v>0</v>
      </c>
      <c r="I7">
        <v>0</v>
      </c>
      <c r="J7">
        <v>20.962416999999999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25.742227</v>
      </c>
      <c r="AG7">
        <v>41.099215000000001</v>
      </c>
      <c r="AH7">
        <v>160.017672</v>
      </c>
      <c r="AI7">
        <v>20.087935999999999</v>
      </c>
      <c r="AJ7">
        <v>0</v>
      </c>
      <c r="AK7">
        <v>55.603538</v>
      </c>
      <c r="AL7">
        <v>76.691999999999993</v>
      </c>
      <c r="AM7">
        <v>16.588864999999998</v>
      </c>
      <c r="AN7">
        <v>1.0885579999999999</v>
      </c>
      <c r="AO7">
        <v>13.23</v>
      </c>
      <c r="AP7">
        <v>9.6074999999999999</v>
      </c>
      <c r="AQ7">
        <v>35.301309000000003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62.887250000000002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3676.0729500000002</v>
      </c>
    </row>
    <row r="8" spans="1:121">
      <c r="A8" t="s">
        <v>50</v>
      </c>
      <c r="B8">
        <v>0</v>
      </c>
      <c r="C8">
        <v>0</v>
      </c>
      <c r="D8">
        <v>37.956654</v>
      </c>
      <c r="E8">
        <v>0</v>
      </c>
      <c r="F8">
        <v>0</v>
      </c>
      <c r="G8">
        <v>69.689144999999996</v>
      </c>
      <c r="H8">
        <v>0</v>
      </c>
      <c r="I8">
        <v>0</v>
      </c>
      <c r="J8">
        <v>20.962416999999999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25.742227</v>
      </c>
      <c r="AG8">
        <v>41.099215000000001</v>
      </c>
      <c r="AH8">
        <v>160.017672</v>
      </c>
      <c r="AI8">
        <v>20.087935999999999</v>
      </c>
      <c r="AJ8">
        <v>0</v>
      </c>
      <c r="AK8">
        <v>55.603538</v>
      </c>
      <c r="AL8">
        <v>76.691999999999993</v>
      </c>
      <c r="AM8">
        <v>16.588864999999998</v>
      </c>
      <c r="AN8">
        <v>1.0885579999999999</v>
      </c>
      <c r="AO8">
        <v>13.23</v>
      </c>
      <c r="AP8">
        <v>9.6074999999999999</v>
      </c>
      <c r="AQ8">
        <v>35.301309000000003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62.887250000000002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3676.0729500000002</v>
      </c>
    </row>
    <row r="9" spans="1:121">
      <c r="A9" t="s">
        <v>51</v>
      </c>
      <c r="B9">
        <v>0</v>
      </c>
      <c r="C9">
        <v>0</v>
      </c>
      <c r="D9">
        <v>37.956654</v>
      </c>
      <c r="E9">
        <v>0</v>
      </c>
      <c r="F9">
        <v>0</v>
      </c>
      <c r="G9">
        <v>69.689144999999996</v>
      </c>
      <c r="H9">
        <v>0</v>
      </c>
      <c r="I9">
        <v>0</v>
      </c>
      <c r="J9">
        <v>20.962416999999999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42.49</v>
      </c>
      <c r="X9">
        <v>147.515625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25.742227</v>
      </c>
      <c r="AG9">
        <v>41.099215000000001</v>
      </c>
      <c r="AH9">
        <v>160.017672</v>
      </c>
      <c r="AI9">
        <v>20.087935999999999</v>
      </c>
      <c r="AJ9">
        <v>0</v>
      </c>
      <c r="AK9">
        <v>55.603538</v>
      </c>
      <c r="AL9">
        <v>76.691999999999993</v>
      </c>
      <c r="AM9">
        <v>16.588864999999998</v>
      </c>
      <c r="AN9">
        <v>1.0885579999999999</v>
      </c>
      <c r="AO9">
        <v>13.23</v>
      </c>
      <c r="AP9">
        <v>9.6074999999999999</v>
      </c>
      <c r="AQ9">
        <v>35.301309000000003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62.887250000000002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3680.4889499999999</v>
      </c>
    </row>
    <row r="10" spans="1:121">
      <c r="A10" t="s">
        <v>52</v>
      </c>
      <c r="B10">
        <v>0</v>
      </c>
      <c r="C10">
        <v>0</v>
      </c>
      <c r="D10">
        <v>37.956654</v>
      </c>
      <c r="E10">
        <v>0</v>
      </c>
      <c r="F10">
        <v>0</v>
      </c>
      <c r="G10">
        <v>69.689144999999996</v>
      </c>
      <c r="H10">
        <v>0</v>
      </c>
      <c r="I10">
        <v>0</v>
      </c>
      <c r="J10">
        <v>20.962416999999999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42.49</v>
      </c>
      <c r="X10">
        <v>147.515625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25.742227</v>
      </c>
      <c r="AG10">
        <v>41.099215000000001</v>
      </c>
      <c r="AH10">
        <v>160.017672</v>
      </c>
      <c r="AI10">
        <v>20.087935999999999</v>
      </c>
      <c r="AJ10">
        <v>0</v>
      </c>
      <c r="AK10">
        <v>55.603538</v>
      </c>
      <c r="AL10">
        <v>76.691999999999993</v>
      </c>
      <c r="AM10">
        <v>16.588864999999998</v>
      </c>
      <c r="AN10">
        <v>1.0885579999999999</v>
      </c>
      <c r="AO10">
        <v>13.23</v>
      </c>
      <c r="AP10">
        <v>9.6074999999999999</v>
      </c>
      <c r="AQ10">
        <v>35.301309000000003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62.887250000000002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3680.4889499999999</v>
      </c>
    </row>
    <row r="11" spans="1:121">
      <c r="A11" t="s">
        <v>53</v>
      </c>
      <c r="B11">
        <v>0</v>
      </c>
      <c r="C11">
        <v>0</v>
      </c>
      <c r="D11">
        <v>37.956654</v>
      </c>
      <c r="E11">
        <v>0</v>
      </c>
      <c r="F11">
        <v>0</v>
      </c>
      <c r="G11">
        <v>69.689144999999996</v>
      </c>
      <c r="H11">
        <v>0</v>
      </c>
      <c r="I11">
        <v>0</v>
      </c>
      <c r="J11">
        <v>20.962416999999999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25.742227</v>
      </c>
      <c r="AG11">
        <v>41.099215000000001</v>
      </c>
      <c r="AH11">
        <v>160.017672</v>
      </c>
      <c r="AI11">
        <v>20.087935999999999</v>
      </c>
      <c r="AJ11">
        <v>0</v>
      </c>
      <c r="AK11">
        <v>55.603538</v>
      </c>
      <c r="AL11">
        <v>76.691999999999993</v>
      </c>
      <c r="AM11">
        <v>16.588864999999998</v>
      </c>
      <c r="AN11">
        <v>1.0885579999999999</v>
      </c>
      <c r="AO11">
        <v>13.23</v>
      </c>
      <c r="AP11">
        <v>9.6074999999999999</v>
      </c>
      <c r="AQ11">
        <v>35.301309000000003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62.887250000000002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3676.0729500000002</v>
      </c>
    </row>
    <row r="12" spans="1:121">
      <c r="A12" t="s">
        <v>54</v>
      </c>
      <c r="B12">
        <v>0</v>
      </c>
      <c r="C12">
        <v>0</v>
      </c>
      <c r="D12">
        <v>37.956654</v>
      </c>
      <c r="E12">
        <v>0</v>
      </c>
      <c r="F12">
        <v>0</v>
      </c>
      <c r="G12">
        <v>69.689144999999996</v>
      </c>
      <c r="H12">
        <v>0</v>
      </c>
      <c r="I12">
        <v>0</v>
      </c>
      <c r="J12">
        <v>20.962416999999999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25.742227</v>
      </c>
      <c r="AG12">
        <v>41.099215000000001</v>
      </c>
      <c r="AH12">
        <v>160.017672</v>
      </c>
      <c r="AI12">
        <v>20.087935999999999</v>
      </c>
      <c r="AJ12">
        <v>0</v>
      </c>
      <c r="AK12">
        <v>55.603538</v>
      </c>
      <c r="AL12">
        <v>76.691999999999993</v>
      </c>
      <c r="AM12">
        <v>16.588864999999998</v>
      </c>
      <c r="AN12">
        <v>1.0885579999999999</v>
      </c>
      <c r="AO12">
        <v>13.23</v>
      </c>
      <c r="AP12">
        <v>9.6074999999999999</v>
      </c>
      <c r="AQ12">
        <v>35.301309000000003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62.887250000000002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3676.0729500000002</v>
      </c>
    </row>
    <row r="13" spans="1:121">
      <c r="A13" t="s">
        <v>55</v>
      </c>
      <c r="B13">
        <v>0</v>
      </c>
      <c r="C13">
        <v>0</v>
      </c>
      <c r="D13">
        <v>37.956654</v>
      </c>
      <c r="E13">
        <v>0</v>
      </c>
      <c r="F13">
        <v>0</v>
      </c>
      <c r="G13">
        <v>69.689144999999996</v>
      </c>
      <c r="H13">
        <v>0</v>
      </c>
      <c r="I13">
        <v>0</v>
      </c>
      <c r="J13">
        <v>20.962416999999999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42.49</v>
      </c>
      <c r="X13">
        <v>147.515625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25.742227</v>
      </c>
      <c r="AG13">
        <v>41.099215000000001</v>
      </c>
      <c r="AH13">
        <v>160.017672</v>
      </c>
      <c r="AI13">
        <v>20.087935999999999</v>
      </c>
      <c r="AJ13">
        <v>0</v>
      </c>
      <c r="AK13">
        <v>55.603538</v>
      </c>
      <c r="AL13">
        <v>76.111000000000004</v>
      </c>
      <c r="AM13">
        <v>16.588864999999998</v>
      </c>
      <c r="AN13">
        <v>1.0885579999999999</v>
      </c>
      <c r="AO13">
        <v>13.23</v>
      </c>
      <c r="AP13">
        <v>9.6074999999999999</v>
      </c>
      <c r="AQ13">
        <v>35.301309000000003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62.887250000000002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3675.4919500000001</v>
      </c>
    </row>
    <row r="14" spans="1:121">
      <c r="A14" t="s">
        <v>56</v>
      </c>
      <c r="B14">
        <v>0</v>
      </c>
      <c r="C14">
        <v>0</v>
      </c>
      <c r="D14">
        <v>37.956654</v>
      </c>
      <c r="E14">
        <v>0</v>
      </c>
      <c r="F14">
        <v>0</v>
      </c>
      <c r="G14">
        <v>69.689144999999996</v>
      </c>
      <c r="H14">
        <v>0</v>
      </c>
      <c r="I14">
        <v>0</v>
      </c>
      <c r="J14">
        <v>20.962416999999999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42.49</v>
      </c>
      <c r="X14">
        <v>147.515625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25.742227</v>
      </c>
      <c r="AG14">
        <v>41.099215000000001</v>
      </c>
      <c r="AH14">
        <v>160.017672</v>
      </c>
      <c r="AI14">
        <v>20.087935999999999</v>
      </c>
      <c r="AJ14">
        <v>0</v>
      </c>
      <c r="AK14">
        <v>55.603538</v>
      </c>
      <c r="AL14">
        <v>76.111000000000004</v>
      </c>
      <c r="AM14">
        <v>16.588864999999998</v>
      </c>
      <c r="AN14">
        <v>1.0885579999999999</v>
      </c>
      <c r="AO14">
        <v>13.23</v>
      </c>
      <c r="AP14">
        <v>9.6074999999999999</v>
      </c>
      <c r="AQ14">
        <v>35.301309000000003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62.887250000000002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3675.4919500000001</v>
      </c>
    </row>
    <row r="15" spans="1:121">
      <c r="A15" t="s">
        <v>57</v>
      </c>
      <c r="B15">
        <v>0</v>
      </c>
      <c r="C15">
        <v>0</v>
      </c>
      <c r="D15">
        <v>37.956654</v>
      </c>
      <c r="E15">
        <v>0</v>
      </c>
      <c r="F15">
        <v>0</v>
      </c>
      <c r="G15">
        <v>69.689144999999996</v>
      </c>
      <c r="H15">
        <v>0</v>
      </c>
      <c r="I15">
        <v>0</v>
      </c>
      <c r="J15">
        <v>20.962416999999999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41.883000000000003</v>
      </c>
      <c r="X15">
        <v>147.515625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41.099215000000001</v>
      </c>
      <c r="AH15">
        <v>160.017672</v>
      </c>
      <c r="AI15">
        <v>32.140697000000003</v>
      </c>
      <c r="AJ15">
        <v>0</v>
      </c>
      <c r="AK15">
        <v>55.603538</v>
      </c>
      <c r="AL15">
        <v>75.53</v>
      </c>
      <c r="AM15">
        <v>16.588864999999998</v>
      </c>
      <c r="AN15">
        <v>1.0885579999999999</v>
      </c>
      <c r="AO15">
        <v>13.23</v>
      </c>
      <c r="AP15">
        <v>9.6074999999999999</v>
      </c>
      <c r="AQ15">
        <v>35.301309000000003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62.887250000000002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3677.4135010000005</v>
      </c>
    </row>
    <row r="16" spans="1:121">
      <c r="A16" t="s">
        <v>58</v>
      </c>
      <c r="B16">
        <v>0</v>
      </c>
      <c r="C16">
        <v>0</v>
      </c>
      <c r="D16">
        <v>37.956654</v>
      </c>
      <c r="E16">
        <v>0</v>
      </c>
      <c r="F16">
        <v>0</v>
      </c>
      <c r="G16">
        <v>69.689144999999996</v>
      </c>
      <c r="H16">
        <v>0</v>
      </c>
      <c r="I16">
        <v>0</v>
      </c>
      <c r="J16">
        <v>20.962416999999999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41.883000000000003</v>
      </c>
      <c r="X16">
        <v>147.515625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41.099215000000001</v>
      </c>
      <c r="AH16">
        <v>160.017672</v>
      </c>
      <c r="AI16">
        <v>32.140697000000003</v>
      </c>
      <c r="AJ16">
        <v>0</v>
      </c>
      <c r="AK16">
        <v>55.603538</v>
      </c>
      <c r="AL16">
        <v>75.53</v>
      </c>
      <c r="AM16">
        <v>16.588864999999998</v>
      </c>
      <c r="AN16">
        <v>1.0885579999999999</v>
      </c>
      <c r="AO16">
        <v>13.23</v>
      </c>
      <c r="AP16">
        <v>9.6074999999999999</v>
      </c>
      <c r="AQ16">
        <v>35.301309000000003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62.887250000000002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3677.4135010000005</v>
      </c>
    </row>
    <row r="17" spans="1:117">
      <c r="A17" t="s">
        <v>59</v>
      </c>
      <c r="B17">
        <v>0</v>
      </c>
      <c r="C17">
        <v>0</v>
      </c>
      <c r="D17">
        <v>37.956654</v>
      </c>
      <c r="E17">
        <v>0</v>
      </c>
      <c r="F17">
        <v>0</v>
      </c>
      <c r="G17">
        <v>69.689144999999996</v>
      </c>
      <c r="H17">
        <v>0</v>
      </c>
      <c r="I17">
        <v>0</v>
      </c>
      <c r="J17">
        <v>20.962416999999999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41.883000000000003</v>
      </c>
      <c r="X17">
        <v>147.515625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41.099215000000001</v>
      </c>
      <c r="AH17">
        <v>160.017672</v>
      </c>
      <c r="AI17">
        <v>32.140697000000003</v>
      </c>
      <c r="AJ17">
        <v>0</v>
      </c>
      <c r="AK17">
        <v>55.603538</v>
      </c>
      <c r="AL17">
        <v>75.53</v>
      </c>
      <c r="AM17">
        <v>16.588864999999998</v>
      </c>
      <c r="AN17">
        <v>1.0885579999999999</v>
      </c>
      <c r="AO17">
        <v>13.23</v>
      </c>
      <c r="AP17">
        <v>9.6074999999999999</v>
      </c>
      <c r="AQ17">
        <v>35.301309000000003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62.887250000000002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3677.4135010000005</v>
      </c>
    </row>
    <row r="18" spans="1:117">
      <c r="A18" t="s">
        <v>60</v>
      </c>
      <c r="B18">
        <v>0</v>
      </c>
      <c r="C18">
        <v>0</v>
      </c>
      <c r="D18">
        <v>37.956654</v>
      </c>
      <c r="E18">
        <v>0</v>
      </c>
      <c r="F18">
        <v>0</v>
      </c>
      <c r="G18">
        <v>69.689144999999996</v>
      </c>
      <c r="H18">
        <v>0</v>
      </c>
      <c r="I18">
        <v>0</v>
      </c>
      <c r="J18">
        <v>20.962416999999999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41.883000000000003</v>
      </c>
      <c r="X18">
        <v>147.515625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41.099215000000001</v>
      </c>
      <c r="AH18">
        <v>160.017672</v>
      </c>
      <c r="AI18">
        <v>20.087935999999999</v>
      </c>
      <c r="AJ18">
        <v>0</v>
      </c>
      <c r="AK18">
        <v>55.603538</v>
      </c>
      <c r="AL18">
        <v>75.53</v>
      </c>
      <c r="AM18">
        <v>16.588864999999998</v>
      </c>
      <c r="AN18">
        <v>1.0885579999999999</v>
      </c>
      <c r="AO18">
        <v>13.23</v>
      </c>
      <c r="AP18">
        <v>9.6074999999999999</v>
      </c>
      <c r="AQ18">
        <v>35.301309000000003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62.887250000000002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3665.3607400000005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69.689144999999996</v>
      </c>
      <c r="H19">
        <v>0</v>
      </c>
      <c r="I19">
        <v>0</v>
      </c>
      <c r="J19">
        <v>20.962416999999999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41.883000000000003</v>
      </c>
      <c r="X19">
        <v>147.515625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41.099215000000001</v>
      </c>
      <c r="AH19">
        <v>160.017672</v>
      </c>
      <c r="AI19">
        <v>20.087935999999999</v>
      </c>
      <c r="AJ19">
        <v>0</v>
      </c>
      <c r="AK19">
        <v>55.603538</v>
      </c>
      <c r="AL19">
        <v>75.53</v>
      </c>
      <c r="AM19">
        <v>16.588864999999998</v>
      </c>
      <c r="AN19">
        <v>1.0885579999999999</v>
      </c>
      <c r="AO19">
        <v>13.23</v>
      </c>
      <c r="AP19">
        <v>9.6074999999999999</v>
      </c>
      <c r="AQ19">
        <v>35.301309000000003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62.887250000000002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3669.7767400000002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69.689144999999996</v>
      </c>
      <c r="H20">
        <v>0</v>
      </c>
      <c r="I20">
        <v>0</v>
      </c>
      <c r="J20">
        <v>20.962416999999999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41.883000000000003</v>
      </c>
      <c r="X20">
        <v>147.515625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41.099215000000001</v>
      </c>
      <c r="AH20">
        <v>160.017672</v>
      </c>
      <c r="AI20">
        <v>20.087935999999999</v>
      </c>
      <c r="AJ20">
        <v>0</v>
      </c>
      <c r="AK20">
        <v>55.603538</v>
      </c>
      <c r="AL20">
        <v>75.53</v>
      </c>
      <c r="AM20">
        <v>16.588864999999998</v>
      </c>
      <c r="AN20">
        <v>1.0885579999999999</v>
      </c>
      <c r="AO20">
        <v>13.23</v>
      </c>
      <c r="AP20">
        <v>9.6074999999999999</v>
      </c>
      <c r="AQ20">
        <v>35.301309000000003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62.887250000000002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3669.7767400000002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69.689144999999996</v>
      </c>
      <c r="H21">
        <v>0</v>
      </c>
      <c r="I21">
        <v>0</v>
      </c>
      <c r="J21">
        <v>20.962416999999999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41.883000000000003</v>
      </c>
      <c r="X21">
        <v>147.515625</v>
      </c>
      <c r="Y21">
        <v>0</v>
      </c>
      <c r="Z21">
        <v>13.1076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41.099215000000001</v>
      </c>
      <c r="AH21">
        <v>160.017672</v>
      </c>
      <c r="AI21">
        <v>20.087935999999999</v>
      </c>
      <c r="AJ21">
        <v>0</v>
      </c>
      <c r="AK21">
        <v>55.603538</v>
      </c>
      <c r="AL21">
        <v>75.53</v>
      </c>
      <c r="AM21">
        <v>16.588864999999998</v>
      </c>
      <c r="AN21">
        <v>1.0885579999999999</v>
      </c>
      <c r="AO21">
        <v>13.23</v>
      </c>
      <c r="AP21">
        <v>12.169499999999999</v>
      </c>
      <c r="AQ21">
        <v>35.301309000000003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62.887250000000002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3661.3689400000003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69.689144999999996</v>
      </c>
      <c r="H22">
        <v>0</v>
      </c>
      <c r="I22">
        <v>0</v>
      </c>
      <c r="J22">
        <v>20.962416999999999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41.883000000000003</v>
      </c>
      <c r="X22">
        <v>147.515625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41.099215000000001</v>
      </c>
      <c r="AH22">
        <v>160.017672</v>
      </c>
      <c r="AI22">
        <v>10.713564999999999</v>
      </c>
      <c r="AJ22">
        <v>0</v>
      </c>
      <c r="AK22">
        <v>55.603538</v>
      </c>
      <c r="AL22">
        <v>75.53</v>
      </c>
      <c r="AM22">
        <v>16.588864999999998</v>
      </c>
      <c r="AN22">
        <v>1.0885579999999999</v>
      </c>
      <c r="AO22">
        <v>13.23</v>
      </c>
      <c r="AP22">
        <v>12.169499999999999</v>
      </c>
      <c r="AQ22">
        <v>35.301309000000003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62.887250000000002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3651.9945690000004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69.689144999999996</v>
      </c>
      <c r="H23">
        <v>0</v>
      </c>
      <c r="I23">
        <v>0</v>
      </c>
      <c r="J23">
        <v>20.962416999999999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41.883000000000003</v>
      </c>
      <c r="X23">
        <v>147.515625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17.504714</v>
      </c>
      <c r="AG23">
        <v>41.099215000000001</v>
      </c>
      <c r="AH23">
        <v>160.017672</v>
      </c>
      <c r="AI23">
        <v>14.731152</v>
      </c>
      <c r="AJ23">
        <v>0</v>
      </c>
      <c r="AK23">
        <v>55.603538</v>
      </c>
      <c r="AL23">
        <v>75.53</v>
      </c>
      <c r="AM23">
        <v>16.588864999999998</v>
      </c>
      <c r="AN23">
        <v>1.0885579999999999</v>
      </c>
      <c r="AO23">
        <v>13.23</v>
      </c>
      <c r="AP23">
        <v>12.169499999999999</v>
      </c>
      <c r="AQ23">
        <v>35.301309000000003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62.887250000000002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3656.0121560000002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69.689144999999996</v>
      </c>
      <c r="H24">
        <v>0</v>
      </c>
      <c r="I24">
        <v>0</v>
      </c>
      <c r="J24">
        <v>20.962416999999999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41.883000000000003</v>
      </c>
      <c r="X24">
        <v>147.515625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17.504714</v>
      </c>
      <c r="AG24">
        <v>41.099215000000001</v>
      </c>
      <c r="AH24">
        <v>160.017672</v>
      </c>
      <c r="AI24">
        <v>68.802518000000006</v>
      </c>
      <c r="AJ24">
        <v>0</v>
      </c>
      <c r="AK24">
        <v>55.603538</v>
      </c>
      <c r="AL24">
        <v>75.53</v>
      </c>
      <c r="AM24">
        <v>16.588864999999998</v>
      </c>
      <c r="AN24">
        <v>1.0885579999999999</v>
      </c>
      <c r="AO24">
        <v>13.23</v>
      </c>
      <c r="AP24">
        <v>12.169499999999999</v>
      </c>
      <c r="AQ24">
        <v>35.301309000000003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62.887250000000002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3710.0835220000004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69.689144999999996</v>
      </c>
      <c r="H25">
        <v>0</v>
      </c>
      <c r="I25">
        <v>0</v>
      </c>
      <c r="J25">
        <v>20.962416999999999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41.883000000000003</v>
      </c>
      <c r="X25">
        <v>147.515625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17.504714</v>
      </c>
      <c r="AG25">
        <v>41.099215000000001</v>
      </c>
      <c r="AH25">
        <v>160.017672</v>
      </c>
      <c r="AI25">
        <v>68.802518000000006</v>
      </c>
      <c r="AJ25">
        <v>0</v>
      </c>
      <c r="AK25">
        <v>55.603538</v>
      </c>
      <c r="AL25">
        <v>75.53</v>
      </c>
      <c r="AM25">
        <v>11.081630000000001</v>
      </c>
      <c r="AN25">
        <v>1.0885579999999999</v>
      </c>
      <c r="AO25">
        <v>13.23</v>
      </c>
      <c r="AP25">
        <v>9.6074999999999999</v>
      </c>
      <c r="AQ25">
        <v>35.301309000000003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62.887250000000002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3702.0142870000004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69.689144999999996</v>
      </c>
      <c r="H26">
        <v>0</v>
      </c>
      <c r="I26">
        <v>0</v>
      </c>
      <c r="J26">
        <v>20.962416999999999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41.883000000000003</v>
      </c>
      <c r="X26">
        <v>147.515625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17.504714</v>
      </c>
      <c r="AG26">
        <v>41.099215000000001</v>
      </c>
      <c r="AH26">
        <v>160.017672</v>
      </c>
      <c r="AI26">
        <v>68.802518000000006</v>
      </c>
      <c r="AJ26">
        <v>0</v>
      </c>
      <c r="AK26">
        <v>55.603538</v>
      </c>
      <c r="AL26">
        <v>75.53</v>
      </c>
      <c r="AM26">
        <v>11.081630000000001</v>
      </c>
      <c r="AN26">
        <v>1.0885579999999999</v>
      </c>
      <c r="AO26">
        <v>13.23</v>
      </c>
      <c r="AP26">
        <v>9.6074999999999999</v>
      </c>
      <c r="AQ26">
        <v>35.301309000000003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62.887250000000002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3702.0142870000004</v>
      </c>
    </row>
    <row r="27" spans="1:117">
      <c r="A27" t="s">
        <v>69</v>
      </c>
      <c r="B27">
        <v>0</v>
      </c>
      <c r="C27">
        <v>0</v>
      </c>
      <c r="D27">
        <v>36.840282000000002</v>
      </c>
      <c r="E27">
        <v>0</v>
      </c>
      <c r="F27">
        <v>0</v>
      </c>
      <c r="G27">
        <v>69.689144999999996</v>
      </c>
      <c r="H27">
        <v>0</v>
      </c>
      <c r="I27">
        <v>0</v>
      </c>
      <c r="J27">
        <v>20.962416999999999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41.883000000000003</v>
      </c>
      <c r="X27">
        <v>147.515625</v>
      </c>
      <c r="Y27">
        <v>0</v>
      </c>
      <c r="Z27">
        <v>13.1076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17.504714</v>
      </c>
      <c r="AG27">
        <v>41.099215000000001</v>
      </c>
      <c r="AH27">
        <v>160.017672</v>
      </c>
      <c r="AI27">
        <v>68.802518000000006</v>
      </c>
      <c r="AJ27">
        <v>0</v>
      </c>
      <c r="AK27">
        <v>55.603538</v>
      </c>
      <c r="AL27">
        <v>75.53</v>
      </c>
      <c r="AM27">
        <v>11.081630000000001</v>
      </c>
      <c r="AN27">
        <v>1.0885579999999999</v>
      </c>
      <c r="AO27">
        <v>13.23</v>
      </c>
      <c r="AP27">
        <v>9.6074999999999999</v>
      </c>
      <c r="AQ27">
        <v>35.301309000000003</v>
      </c>
      <c r="AR27">
        <v>47.472000000000001</v>
      </c>
      <c r="AS27">
        <v>33.873497</v>
      </c>
      <c r="AT27">
        <v>20.001799999999999</v>
      </c>
      <c r="AU27">
        <v>0</v>
      </c>
      <c r="AV27">
        <v>5.5818599999999998</v>
      </c>
      <c r="AW27">
        <v>0</v>
      </c>
      <c r="AX27">
        <v>62.887250000000002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3700.897915</v>
      </c>
    </row>
    <row r="28" spans="1:117">
      <c r="A28" t="s">
        <v>70</v>
      </c>
      <c r="B28">
        <v>0</v>
      </c>
      <c r="C28">
        <v>0</v>
      </c>
      <c r="D28">
        <v>36.840282000000002</v>
      </c>
      <c r="E28">
        <v>0</v>
      </c>
      <c r="F28">
        <v>0</v>
      </c>
      <c r="G28">
        <v>69.689144999999996</v>
      </c>
      <c r="H28">
        <v>0</v>
      </c>
      <c r="I28">
        <v>0</v>
      </c>
      <c r="J28">
        <v>20.962416999999999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41.883000000000003</v>
      </c>
      <c r="X28">
        <v>147.515625</v>
      </c>
      <c r="Y28">
        <v>0</v>
      </c>
      <c r="Z28">
        <v>13.1076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17.504714</v>
      </c>
      <c r="AG28">
        <v>41.099215000000001</v>
      </c>
      <c r="AH28">
        <v>160.017672</v>
      </c>
      <c r="AI28">
        <v>68.802518000000006</v>
      </c>
      <c r="AJ28">
        <v>0</v>
      </c>
      <c r="AK28">
        <v>55.603538</v>
      </c>
      <c r="AL28">
        <v>75.53</v>
      </c>
      <c r="AM28">
        <v>11.081630000000001</v>
      </c>
      <c r="AN28">
        <v>1.0885579999999999</v>
      </c>
      <c r="AO28">
        <v>13.23</v>
      </c>
      <c r="AP28">
        <v>9.6074999999999999</v>
      </c>
      <c r="AQ28">
        <v>35.301309000000003</v>
      </c>
      <c r="AR28">
        <v>47.472000000000001</v>
      </c>
      <c r="AS28">
        <v>33.873497</v>
      </c>
      <c r="AT28">
        <v>20.001799999999999</v>
      </c>
      <c r="AU28">
        <v>0</v>
      </c>
      <c r="AV28">
        <v>5.5818599999999998</v>
      </c>
      <c r="AW28">
        <v>0</v>
      </c>
      <c r="AX28">
        <v>62.887250000000002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3700.897915</v>
      </c>
    </row>
    <row r="29" spans="1:117">
      <c r="A29" t="s">
        <v>71</v>
      </c>
      <c r="B29">
        <v>0</v>
      </c>
      <c r="C29">
        <v>0</v>
      </c>
      <c r="D29">
        <v>36.840282000000002</v>
      </c>
      <c r="E29">
        <v>0</v>
      </c>
      <c r="F29">
        <v>0</v>
      </c>
      <c r="G29">
        <v>69.689144999999996</v>
      </c>
      <c r="H29">
        <v>0</v>
      </c>
      <c r="I29">
        <v>0</v>
      </c>
      <c r="J29">
        <v>20.962416999999999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41.883000000000003</v>
      </c>
      <c r="X29">
        <v>147.515625</v>
      </c>
      <c r="Y29">
        <v>0</v>
      </c>
      <c r="Z29">
        <v>13.1076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17.504714</v>
      </c>
      <c r="AG29">
        <v>41.099215000000001</v>
      </c>
      <c r="AH29">
        <v>160.017672</v>
      </c>
      <c r="AI29">
        <v>68.802518000000006</v>
      </c>
      <c r="AJ29">
        <v>0</v>
      </c>
      <c r="AK29">
        <v>55.603538</v>
      </c>
      <c r="AL29">
        <v>75.53</v>
      </c>
      <c r="AM29">
        <v>7.275817</v>
      </c>
      <c r="AN29">
        <v>1.0885579999999999</v>
      </c>
      <c r="AO29">
        <v>13.23</v>
      </c>
      <c r="AP29">
        <v>5.1239999999999997</v>
      </c>
      <c r="AQ29">
        <v>35.301309000000003</v>
      </c>
      <c r="AR29">
        <v>47.472000000000001</v>
      </c>
      <c r="AS29">
        <v>33.873497</v>
      </c>
      <c r="AT29">
        <v>20.001799999999999</v>
      </c>
      <c r="AU29">
        <v>0</v>
      </c>
      <c r="AV29">
        <v>5.5818599999999998</v>
      </c>
      <c r="AW29">
        <v>0</v>
      </c>
      <c r="AX29">
        <v>62.887250000000002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3692.6086019999998</v>
      </c>
    </row>
    <row r="30" spans="1:117">
      <c r="A30" t="s">
        <v>72</v>
      </c>
      <c r="B30">
        <v>0</v>
      </c>
      <c r="C30">
        <v>0</v>
      </c>
      <c r="D30">
        <v>36.840282000000002</v>
      </c>
      <c r="E30">
        <v>0</v>
      </c>
      <c r="F30">
        <v>0</v>
      </c>
      <c r="G30">
        <v>69.689144999999996</v>
      </c>
      <c r="H30">
        <v>0</v>
      </c>
      <c r="I30">
        <v>0</v>
      </c>
      <c r="J30">
        <v>20.962416999999999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41.883000000000003</v>
      </c>
      <c r="X30">
        <v>147.515625</v>
      </c>
      <c r="Y30">
        <v>0</v>
      </c>
      <c r="Z30">
        <v>13.1076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17.504714</v>
      </c>
      <c r="AG30">
        <v>41.099215000000001</v>
      </c>
      <c r="AH30">
        <v>160.017672</v>
      </c>
      <c r="AI30">
        <v>20.087935999999999</v>
      </c>
      <c r="AJ30">
        <v>0</v>
      </c>
      <c r="AK30">
        <v>55.603538</v>
      </c>
      <c r="AL30">
        <v>75.53</v>
      </c>
      <c r="AM30">
        <v>5.5408150000000003</v>
      </c>
      <c r="AN30">
        <v>1.0885579999999999</v>
      </c>
      <c r="AO30">
        <v>13.23</v>
      </c>
      <c r="AP30">
        <v>7.6859999999999999</v>
      </c>
      <c r="AQ30">
        <v>35.301309000000003</v>
      </c>
      <c r="AR30">
        <v>51.887999999999998</v>
      </c>
      <c r="AS30">
        <v>33.873497</v>
      </c>
      <c r="AT30">
        <v>20.001799999999999</v>
      </c>
      <c r="AU30">
        <v>0</v>
      </c>
      <c r="AV30">
        <v>5.5818599999999998</v>
      </c>
      <c r="AW30">
        <v>0</v>
      </c>
      <c r="AX30">
        <v>62.887250000000002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3649.1370179999994</v>
      </c>
    </row>
    <row r="31" spans="1:117">
      <c r="A31" t="s">
        <v>73</v>
      </c>
      <c r="B31">
        <v>0</v>
      </c>
      <c r="C31">
        <v>0</v>
      </c>
      <c r="D31">
        <v>35.723911000000001</v>
      </c>
      <c r="E31">
        <v>0</v>
      </c>
      <c r="F31">
        <v>0</v>
      </c>
      <c r="G31">
        <v>69.689144999999996</v>
      </c>
      <c r="H31">
        <v>0</v>
      </c>
      <c r="I31">
        <v>0</v>
      </c>
      <c r="J31">
        <v>20.962416999999999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41.883000000000003</v>
      </c>
      <c r="X31">
        <v>147.515625</v>
      </c>
      <c r="Y31">
        <v>0</v>
      </c>
      <c r="Z31">
        <v>13.1076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17.504714</v>
      </c>
      <c r="AG31">
        <v>41.099215000000001</v>
      </c>
      <c r="AH31">
        <v>160.017672</v>
      </c>
      <c r="AI31">
        <v>20.087935999999999</v>
      </c>
      <c r="AJ31">
        <v>0</v>
      </c>
      <c r="AK31">
        <v>55.603538</v>
      </c>
      <c r="AL31">
        <v>75.53</v>
      </c>
      <c r="AM31">
        <v>5.5408150000000003</v>
      </c>
      <c r="AN31">
        <v>1.0885579999999999</v>
      </c>
      <c r="AO31">
        <v>13.23</v>
      </c>
      <c r="AP31">
        <v>7.6859999999999999</v>
      </c>
      <c r="AQ31">
        <v>35.301309000000003</v>
      </c>
      <c r="AR31">
        <v>51.887999999999998</v>
      </c>
      <c r="AS31">
        <v>33.873497</v>
      </c>
      <c r="AT31">
        <v>20.001799999999999</v>
      </c>
      <c r="AU31">
        <v>0</v>
      </c>
      <c r="AV31">
        <v>5.5818599999999998</v>
      </c>
      <c r="AW31">
        <v>0</v>
      </c>
      <c r="AX31">
        <v>62.887250000000002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3648.0206469999998</v>
      </c>
    </row>
    <row r="32" spans="1:117">
      <c r="A32" t="s">
        <v>74</v>
      </c>
      <c r="B32">
        <v>0</v>
      </c>
      <c r="C32">
        <v>0</v>
      </c>
      <c r="D32">
        <v>35.723911000000001</v>
      </c>
      <c r="E32">
        <v>0</v>
      </c>
      <c r="F32">
        <v>0</v>
      </c>
      <c r="G32">
        <v>69.689144999999996</v>
      </c>
      <c r="H32">
        <v>0</v>
      </c>
      <c r="I32">
        <v>0</v>
      </c>
      <c r="J32">
        <v>20.962416999999999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41.883000000000003</v>
      </c>
      <c r="X32">
        <v>147.515625</v>
      </c>
      <c r="Y32">
        <v>0</v>
      </c>
      <c r="Z32">
        <v>13.1076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17.504714</v>
      </c>
      <c r="AG32">
        <v>41.099215000000001</v>
      </c>
      <c r="AH32">
        <v>160.017672</v>
      </c>
      <c r="AI32">
        <v>20.087935999999999</v>
      </c>
      <c r="AJ32">
        <v>0</v>
      </c>
      <c r="AK32">
        <v>55.603538</v>
      </c>
      <c r="AL32">
        <v>75.53</v>
      </c>
      <c r="AM32">
        <v>5.5408150000000003</v>
      </c>
      <c r="AN32">
        <v>1.0885579999999999</v>
      </c>
      <c r="AO32">
        <v>13.23</v>
      </c>
      <c r="AP32">
        <v>7.6859999999999999</v>
      </c>
      <c r="AQ32">
        <v>35.301309000000003</v>
      </c>
      <c r="AR32">
        <v>47.472000000000001</v>
      </c>
      <c r="AS32">
        <v>33.873497</v>
      </c>
      <c r="AT32">
        <v>20.001799999999999</v>
      </c>
      <c r="AU32">
        <v>0</v>
      </c>
      <c r="AV32">
        <v>5.5818599999999998</v>
      </c>
      <c r="AW32">
        <v>0</v>
      </c>
      <c r="AX32">
        <v>62.887250000000002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3643.6046470000001</v>
      </c>
    </row>
    <row r="33" spans="1:117">
      <c r="A33" t="s">
        <v>75</v>
      </c>
      <c r="B33">
        <v>0</v>
      </c>
      <c r="C33">
        <v>0</v>
      </c>
      <c r="D33">
        <v>35.723911000000001</v>
      </c>
      <c r="E33">
        <v>0</v>
      </c>
      <c r="F33">
        <v>0</v>
      </c>
      <c r="G33">
        <v>69.689144999999996</v>
      </c>
      <c r="H33">
        <v>0</v>
      </c>
      <c r="I33">
        <v>0</v>
      </c>
      <c r="J33">
        <v>20.962416999999999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41.883000000000003</v>
      </c>
      <c r="X33">
        <v>147.515625</v>
      </c>
      <c r="Y33">
        <v>0</v>
      </c>
      <c r="Z33">
        <v>13.1076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17.504714</v>
      </c>
      <c r="AG33">
        <v>41.099215000000001</v>
      </c>
      <c r="AH33">
        <v>160.017672</v>
      </c>
      <c r="AI33">
        <v>20.087935999999999</v>
      </c>
      <c r="AJ33">
        <v>0</v>
      </c>
      <c r="AK33">
        <v>55.603538</v>
      </c>
      <c r="AL33">
        <v>75.53</v>
      </c>
      <c r="AM33">
        <v>5.5408150000000003</v>
      </c>
      <c r="AN33">
        <v>1.0885579999999999</v>
      </c>
      <c r="AO33">
        <v>13.23</v>
      </c>
      <c r="AP33">
        <v>9.6074999999999999</v>
      </c>
      <c r="AQ33">
        <v>35.301309000000003</v>
      </c>
      <c r="AR33">
        <v>47.472000000000001</v>
      </c>
      <c r="AS33">
        <v>33.873497</v>
      </c>
      <c r="AT33">
        <v>20.001799999999999</v>
      </c>
      <c r="AU33">
        <v>0</v>
      </c>
      <c r="AV33">
        <v>5.5818599999999998</v>
      </c>
      <c r="AW33">
        <v>0</v>
      </c>
      <c r="AX33">
        <v>62.887250000000002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3645.526147</v>
      </c>
    </row>
    <row r="34" spans="1:117">
      <c r="A34" t="s">
        <v>76</v>
      </c>
      <c r="B34">
        <v>0</v>
      </c>
      <c r="C34">
        <v>0</v>
      </c>
      <c r="D34">
        <v>35.723911000000001</v>
      </c>
      <c r="E34">
        <v>0</v>
      </c>
      <c r="F34">
        <v>0</v>
      </c>
      <c r="G34">
        <v>69.689144999999996</v>
      </c>
      <c r="H34">
        <v>0</v>
      </c>
      <c r="I34">
        <v>0</v>
      </c>
      <c r="J34">
        <v>20.962416999999999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41.883000000000003</v>
      </c>
      <c r="X34">
        <v>147.515625</v>
      </c>
      <c r="Y34">
        <v>0</v>
      </c>
      <c r="Z34">
        <v>13.1076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17.504714</v>
      </c>
      <c r="AG34">
        <v>41.099215000000001</v>
      </c>
      <c r="AH34">
        <v>160.017672</v>
      </c>
      <c r="AI34">
        <v>20.087935999999999</v>
      </c>
      <c r="AJ34">
        <v>0</v>
      </c>
      <c r="AK34">
        <v>55.603538</v>
      </c>
      <c r="AL34">
        <v>75.53</v>
      </c>
      <c r="AM34">
        <v>5.5408150000000003</v>
      </c>
      <c r="AN34">
        <v>1.0885579999999999</v>
      </c>
      <c r="AO34">
        <v>13.23</v>
      </c>
      <c r="AP34">
        <v>9.6074999999999999</v>
      </c>
      <c r="AQ34">
        <v>35.301309000000003</v>
      </c>
      <c r="AR34">
        <v>47.472000000000001</v>
      </c>
      <c r="AS34">
        <v>33.873497</v>
      </c>
      <c r="AT34">
        <v>20.001799999999999</v>
      </c>
      <c r="AU34">
        <v>0</v>
      </c>
      <c r="AV34">
        <v>5.5818599999999998</v>
      </c>
      <c r="AW34">
        <v>0</v>
      </c>
      <c r="AX34">
        <v>62.887250000000002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3645.526147</v>
      </c>
    </row>
    <row r="35" spans="1:117">
      <c r="A35" t="s">
        <v>77</v>
      </c>
      <c r="B35">
        <v>0</v>
      </c>
      <c r="C35">
        <v>0</v>
      </c>
      <c r="D35">
        <v>34.607537999999998</v>
      </c>
      <c r="E35">
        <v>0</v>
      </c>
      <c r="F35">
        <v>0</v>
      </c>
      <c r="G35">
        <v>69.689144999999996</v>
      </c>
      <c r="H35">
        <v>0</v>
      </c>
      <c r="I35">
        <v>0</v>
      </c>
      <c r="J35">
        <v>20.962416999999999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41.883000000000003</v>
      </c>
      <c r="X35">
        <v>147.515625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17.504714</v>
      </c>
      <c r="AG35">
        <v>41.099215000000001</v>
      </c>
      <c r="AH35">
        <v>160.017672</v>
      </c>
      <c r="AI35">
        <v>20.087935999999999</v>
      </c>
      <c r="AJ35">
        <v>0</v>
      </c>
      <c r="AK35">
        <v>55.603538</v>
      </c>
      <c r="AL35">
        <v>75.53</v>
      </c>
      <c r="AM35">
        <v>5.5408150000000003</v>
      </c>
      <c r="AN35">
        <v>1.0885579999999999</v>
      </c>
      <c r="AO35">
        <v>13.23</v>
      </c>
      <c r="AP35">
        <v>9.6074999999999999</v>
      </c>
      <c r="AQ35">
        <v>35.301309000000003</v>
      </c>
      <c r="AR35">
        <v>47.472000000000001</v>
      </c>
      <c r="AS35">
        <v>33.873497</v>
      </c>
      <c r="AT35">
        <v>20.001799999999999</v>
      </c>
      <c r="AU35">
        <v>0</v>
      </c>
      <c r="AV35">
        <v>5.5818599999999998</v>
      </c>
      <c r="AW35">
        <v>0</v>
      </c>
      <c r="AX35">
        <v>62.887250000000002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3644.4097739999997</v>
      </c>
    </row>
    <row r="36" spans="1:117">
      <c r="A36" t="s">
        <v>78</v>
      </c>
      <c r="B36">
        <v>0</v>
      </c>
      <c r="C36">
        <v>0</v>
      </c>
      <c r="D36">
        <v>34.607537999999998</v>
      </c>
      <c r="E36">
        <v>0</v>
      </c>
      <c r="F36">
        <v>0</v>
      </c>
      <c r="G36">
        <v>69.689144999999996</v>
      </c>
      <c r="H36">
        <v>0</v>
      </c>
      <c r="I36">
        <v>0</v>
      </c>
      <c r="J36">
        <v>20.962416999999999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41.883000000000003</v>
      </c>
      <c r="X36">
        <v>147.515625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17.504714</v>
      </c>
      <c r="AG36">
        <v>41.099215000000001</v>
      </c>
      <c r="AH36">
        <v>160.017672</v>
      </c>
      <c r="AI36">
        <v>20.087935999999999</v>
      </c>
      <c r="AJ36">
        <v>0</v>
      </c>
      <c r="AK36">
        <v>55.603538</v>
      </c>
      <c r="AL36">
        <v>75.53</v>
      </c>
      <c r="AM36">
        <v>5.5408150000000003</v>
      </c>
      <c r="AN36">
        <v>1.0885579999999999</v>
      </c>
      <c r="AO36">
        <v>13.23</v>
      </c>
      <c r="AP36">
        <v>9.6074999999999999</v>
      </c>
      <c r="AQ36">
        <v>35.301309000000003</v>
      </c>
      <c r="AR36">
        <v>47.472000000000001</v>
      </c>
      <c r="AS36">
        <v>33.873497</v>
      </c>
      <c r="AT36">
        <v>20.001799999999999</v>
      </c>
      <c r="AU36">
        <v>0</v>
      </c>
      <c r="AV36">
        <v>5.5818599999999998</v>
      </c>
      <c r="AW36">
        <v>0</v>
      </c>
      <c r="AX36">
        <v>62.887250000000002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3644.4097739999997</v>
      </c>
    </row>
    <row r="37" spans="1:117">
      <c r="A37" t="s">
        <v>79</v>
      </c>
      <c r="B37">
        <v>0</v>
      </c>
      <c r="C37">
        <v>0</v>
      </c>
      <c r="D37">
        <v>34.607537999999998</v>
      </c>
      <c r="E37">
        <v>0</v>
      </c>
      <c r="F37">
        <v>0</v>
      </c>
      <c r="G37">
        <v>69.689144999999996</v>
      </c>
      <c r="H37">
        <v>0</v>
      </c>
      <c r="I37">
        <v>0</v>
      </c>
      <c r="J37">
        <v>20.962416999999999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41.883000000000003</v>
      </c>
      <c r="X37">
        <v>147.515625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17.504714</v>
      </c>
      <c r="AG37">
        <v>41.099215000000001</v>
      </c>
      <c r="AH37">
        <v>160.017672</v>
      </c>
      <c r="AI37">
        <v>20.087935999999999</v>
      </c>
      <c r="AJ37">
        <v>0</v>
      </c>
      <c r="AK37">
        <v>55.603538</v>
      </c>
      <c r="AL37">
        <v>75.53</v>
      </c>
      <c r="AM37">
        <v>5.5408150000000003</v>
      </c>
      <c r="AN37">
        <v>1.0885579999999999</v>
      </c>
      <c r="AO37">
        <v>13.23</v>
      </c>
      <c r="AP37">
        <v>12.169499999999999</v>
      </c>
      <c r="AQ37">
        <v>35.301309000000003</v>
      </c>
      <c r="AR37">
        <v>47.472000000000001</v>
      </c>
      <c r="AS37">
        <v>33.873497</v>
      </c>
      <c r="AT37">
        <v>20.001799999999999</v>
      </c>
      <c r="AU37">
        <v>0</v>
      </c>
      <c r="AV37">
        <v>5.5818599999999998</v>
      </c>
      <c r="AW37">
        <v>0</v>
      </c>
      <c r="AX37">
        <v>62.887250000000002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3646.9717739999996</v>
      </c>
    </row>
    <row r="38" spans="1:117">
      <c r="A38" t="s">
        <v>80</v>
      </c>
      <c r="B38">
        <v>0</v>
      </c>
      <c r="C38">
        <v>0</v>
      </c>
      <c r="D38">
        <v>34.607537999999998</v>
      </c>
      <c r="E38">
        <v>0</v>
      </c>
      <c r="F38">
        <v>0</v>
      </c>
      <c r="G38">
        <v>69.689144999999996</v>
      </c>
      <c r="H38">
        <v>0</v>
      </c>
      <c r="I38">
        <v>0</v>
      </c>
      <c r="J38">
        <v>20.962416999999999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41.883000000000003</v>
      </c>
      <c r="X38">
        <v>147.515625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17.504714</v>
      </c>
      <c r="AG38">
        <v>41.099215000000001</v>
      </c>
      <c r="AH38">
        <v>160.017672</v>
      </c>
      <c r="AI38">
        <v>20.087935999999999</v>
      </c>
      <c r="AJ38">
        <v>0</v>
      </c>
      <c r="AK38">
        <v>55.603538</v>
      </c>
      <c r="AL38">
        <v>75.53</v>
      </c>
      <c r="AM38">
        <v>5.5408150000000003</v>
      </c>
      <c r="AN38">
        <v>1.0885579999999999</v>
      </c>
      <c r="AO38">
        <v>13.23</v>
      </c>
      <c r="AP38">
        <v>12.169499999999999</v>
      </c>
      <c r="AQ38">
        <v>35.301309000000003</v>
      </c>
      <c r="AR38">
        <v>47.472000000000001</v>
      </c>
      <c r="AS38">
        <v>33.873497</v>
      </c>
      <c r="AT38">
        <v>20.001799999999999</v>
      </c>
      <c r="AU38">
        <v>0</v>
      </c>
      <c r="AV38">
        <v>5.5818599999999998</v>
      </c>
      <c r="AW38">
        <v>0</v>
      </c>
      <c r="AX38">
        <v>62.887250000000002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3646.9717739999996</v>
      </c>
    </row>
    <row r="39" spans="1:117">
      <c r="A39" t="s">
        <v>81</v>
      </c>
      <c r="B39">
        <v>0</v>
      </c>
      <c r="C39">
        <v>0</v>
      </c>
      <c r="D39">
        <v>33.491166</v>
      </c>
      <c r="E39">
        <v>0</v>
      </c>
      <c r="F39">
        <v>0</v>
      </c>
      <c r="G39">
        <v>69.689144999999996</v>
      </c>
      <c r="H39">
        <v>0</v>
      </c>
      <c r="I39">
        <v>0</v>
      </c>
      <c r="J39">
        <v>20.962416999999999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44.311</v>
      </c>
      <c r="X39">
        <v>147.515625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17.504714</v>
      </c>
      <c r="AG39">
        <v>41.099215000000001</v>
      </c>
      <c r="AH39">
        <v>160.017672</v>
      </c>
      <c r="AI39">
        <v>20.087935999999999</v>
      </c>
      <c r="AJ39">
        <v>0</v>
      </c>
      <c r="AK39">
        <v>55.603538</v>
      </c>
      <c r="AL39">
        <v>75.53</v>
      </c>
      <c r="AM39">
        <v>5.5408150000000003</v>
      </c>
      <c r="AN39">
        <v>1.0885579999999999</v>
      </c>
      <c r="AO39">
        <v>13.23</v>
      </c>
      <c r="AP39">
        <v>12.169499999999999</v>
      </c>
      <c r="AQ39">
        <v>35.301309000000003</v>
      </c>
      <c r="AR39">
        <v>47.472000000000001</v>
      </c>
      <c r="AS39">
        <v>33.873497</v>
      </c>
      <c r="AT39">
        <v>20.001799999999999</v>
      </c>
      <c r="AU39">
        <v>0</v>
      </c>
      <c r="AV39">
        <v>5.5818599999999998</v>
      </c>
      <c r="AW39">
        <v>0</v>
      </c>
      <c r="AX39">
        <v>62.887250000000002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3648.2834020000005</v>
      </c>
    </row>
    <row r="40" spans="1:117">
      <c r="A40" t="s">
        <v>82</v>
      </c>
      <c r="B40">
        <v>0</v>
      </c>
      <c r="C40">
        <v>0</v>
      </c>
      <c r="D40">
        <v>33.491166</v>
      </c>
      <c r="E40">
        <v>0</v>
      </c>
      <c r="F40">
        <v>0</v>
      </c>
      <c r="G40">
        <v>69.689144999999996</v>
      </c>
      <c r="H40">
        <v>0</v>
      </c>
      <c r="I40">
        <v>0</v>
      </c>
      <c r="J40">
        <v>20.962416999999999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44.311</v>
      </c>
      <c r="X40">
        <v>147.515625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17.504714</v>
      </c>
      <c r="AG40">
        <v>41.099215000000001</v>
      </c>
      <c r="AH40">
        <v>160.017672</v>
      </c>
      <c r="AI40">
        <v>20.087935999999999</v>
      </c>
      <c r="AJ40">
        <v>0</v>
      </c>
      <c r="AK40">
        <v>55.603538</v>
      </c>
      <c r="AL40">
        <v>75.53</v>
      </c>
      <c r="AM40">
        <v>5.5408150000000003</v>
      </c>
      <c r="AN40">
        <v>1.0885579999999999</v>
      </c>
      <c r="AO40">
        <v>13.23</v>
      </c>
      <c r="AP40">
        <v>9.6074999999999999</v>
      </c>
      <c r="AQ40">
        <v>35.301309000000003</v>
      </c>
      <c r="AR40">
        <v>47.472000000000001</v>
      </c>
      <c r="AS40">
        <v>33.873497</v>
      </c>
      <c r="AT40">
        <v>20.001799999999999</v>
      </c>
      <c r="AU40">
        <v>0</v>
      </c>
      <c r="AV40">
        <v>5.5818599999999998</v>
      </c>
      <c r="AW40">
        <v>0</v>
      </c>
      <c r="AX40">
        <v>62.887250000000002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3645.7214020000006</v>
      </c>
    </row>
    <row r="41" spans="1:117">
      <c r="A41" t="s">
        <v>83</v>
      </c>
      <c r="B41">
        <v>0</v>
      </c>
      <c r="C41">
        <v>0</v>
      </c>
      <c r="D41">
        <v>33.491166</v>
      </c>
      <c r="E41">
        <v>0</v>
      </c>
      <c r="F41">
        <v>0</v>
      </c>
      <c r="G41">
        <v>69.689144999999996</v>
      </c>
      <c r="H41">
        <v>0</v>
      </c>
      <c r="I41">
        <v>0</v>
      </c>
      <c r="J41">
        <v>20.962416999999999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44.311</v>
      </c>
      <c r="X41">
        <v>147.515625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17.504714</v>
      </c>
      <c r="AG41">
        <v>41.099215000000001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5.5408150000000003</v>
      </c>
      <c r="AN41">
        <v>1.0885579999999999</v>
      </c>
      <c r="AO41">
        <v>13.23</v>
      </c>
      <c r="AP41">
        <v>9.6074999999999999</v>
      </c>
      <c r="AQ41">
        <v>35.301309000000003</v>
      </c>
      <c r="AR41">
        <v>47.472000000000001</v>
      </c>
      <c r="AS41">
        <v>33.873497</v>
      </c>
      <c r="AT41">
        <v>20.001799999999999</v>
      </c>
      <c r="AU41">
        <v>0</v>
      </c>
      <c r="AV41">
        <v>5.5818599999999998</v>
      </c>
      <c r="AW41">
        <v>0</v>
      </c>
      <c r="AX41">
        <v>62.887250000000002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3645.7214020000006</v>
      </c>
    </row>
    <row r="42" spans="1:117">
      <c r="A42" t="s">
        <v>84</v>
      </c>
      <c r="B42">
        <v>0</v>
      </c>
      <c r="C42">
        <v>0</v>
      </c>
      <c r="D42">
        <v>33.491166</v>
      </c>
      <c r="E42">
        <v>0</v>
      </c>
      <c r="F42">
        <v>0</v>
      </c>
      <c r="G42">
        <v>69.689144999999996</v>
      </c>
      <c r="H42">
        <v>0</v>
      </c>
      <c r="I42">
        <v>0</v>
      </c>
      <c r="J42">
        <v>20.962416999999999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44.311</v>
      </c>
      <c r="X42">
        <v>147.515625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17.504714</v>
      </c>
      <c r="AG42">
        <v>41.099215000000001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5.5408150000000003</v>
      </c>
      <c r="AN42">
        <v>1.0885579999999999</v>
      </c>
      <c r="AO42">
        <v>13.23</v>
      </c>
      <c r="AP42">
        <v>9.6074999999999999</v>
      </c>
      <c r="AQ42">
        <v>35.301309000000003</v>
      </c>
      <c r="AR42">
        <v>47.472000000000001</v>
      </c>
      <c r="AS42">
        <v>33.873497</v>
      </c>
      <c r="AT42">
        <v>20.001799999999999</v>
      </c>
      <c r="AU42">
        <v>0</v>
      </c>
      <c r="AV42">
        <v>5.5818599999999998</v>
      </c>
      <c r="AW42">
        <v>0</v>
      </c>
      <c r="AX42">
        <v>62.887250000000002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3645.7214020000006</v>
      </c>
    </row>
    <row r="43" spans="1:117">
      <c r="A43" t="s">
        <v>85</v>
      </c>
      <c r="B43">
        <v>0</v>
      </c>
      <c r="C43">
        <v>0</v>
      </c>
      <c r="D43">
        <v>33.491166</v>
      </c>
      <c r="E43">
        <v>0</v>
      </c>
      <c r="F43">
        <v>0</v>
      </c>
      <c r="G43">
        <v>69.689144999999996</v>
      </c>
      <c r="H43">
        <v>0</v>
      </c>
      <c r="I43">
        <v>0</v>
      </c>
      <c r="J43">
        <v>20.962416999999999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44.311</v>
      </c>
      <c r="X43">
        <v>147.515625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17.504714</v>
      </c>
      <c r="AG43">
        <v>41.099215000000001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5.5408150000000003</v>
      </c>
      <c r="AN43">
        <v>1.0885579999999999</v>
      </c>
      <c r="AO43">
        <v>13.23</v>
      </c>
      <c r="AP43">
        <v>9.6074999999999999</v>
      </c>
      <c r="AQ43">
        <v>35.301309000000003</v>
      </c>
      <c r="AR43">
        <v>47.472000000000001</v>
      </c>
      <c r="AS43">
        <v>33.873497</v>
      </c>
      <c r="AT43">
        <v>20.001799999999999</v>
      </c>
      <c r="AU43">
        <v>0</v>
      </c>
      <c r="AV43">
        <v>5.5818599999999998</v>
      </c>
      <c r="AW43">
        <v>0</v>
      </c>
      <c r="AX43">
        <v>62.887250000000002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3645.7214020000006</v>
      </c>
    </row>
    <row r="44" spans="1:117">
      <c r="A44" t="s">
        <v>86</v>
      </c>
      <c r="B44">
        <v>0</v>
      </c>
      <c r="C44">
        <v>0</v>
      </c>
      <c r="D44">
        <v>33.491166</v>
      </c>
      <c r="E44">
        <v>0</v>
      </c>
      <c r="F44">
        <v>0</v>
      </c>
      <c r="G44">
        <v>69.689144999999996</v>
      </c>
      <c r="H44">
        <v>0</v>
      </c>
      <c r="I44">
        <v>0</v>
      </c>
      <c r="J44">
        <v>20.962416999999999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44.311</v>
      </c>
      <c r="X44">
        <v>147.515625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17.504714</v>
      </c>
      <c r="AG44">
        <v>41.099215000000001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5.5408150000000003</v>
      </c>
      <c r="AN44">
        <v>1.0885579999999999</v>
      </c>
      <c r="AO44">
        <v>13.23</v>
      </c>
      <c r="AP44">
        <v>9.6074999999999999</v>
      </c>
      <c r="AQ44">
        <v>35.301309000000003</v>
      </c>
      <c r="AR44">
        <v>47.472000000000001</v>
      </c>
      <c r="AS44">
        <v>33.873497</v>
      </c>
      <c r="AT44">
        <v>20.001799999999999</v>
      </c>
      <c r="AU44">
        <v>0</v>
      </c>
      <c r="AV44">
        <v>5.5818599999999998</v>
      </c>
      <c r="AW44">
        <v>0</v>
      </c>
      <c r="AX44">
        <v>62.887250000000002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3645.7214020000006</v>
      </c>
    </row>
    <row r="45" spans="1:117">
      <c r="A45" t="s">
        <v>87</v>
      </c>
      <c r="B45">
        <v>0</v>
      </c>
      <c r="C45">
        <v>0</v>
      </c>
      <c r="D45">
        <v>33.491166</v>
      </c>
      <c r="E45">
        <v>0</v>
      </c>
      <c r="F45">
        <v>0</v>
      </c>
      <c r="G45">
        <v>69.689144999999996</v>
      </c>
      <c r="H45">
        <v>0</v>
      </c>
      <c r="I45">
        <v>0</v>
      </c>
      <c r="J45">
        <v>20.962416999999999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44.311</v>
      </c>
      <c r="X45">
        <v>147.515625</v>
      </c>
      <c r="Y45">
        <v>0</v>
      </c>
      <c r="Z45">
        <v>13.1076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17.504714</v>
      </c>
      <c r="AG45">
        <v>41.099215000000001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5.5408150000000003</v>
      </c>
      <c r="AN45">
        <v>1.0885579999999999</v>
      </c>
      <c r="AO45">
        <v>13.23</v>
      </c>
      <c r="AP45">
        <v>9.6074999999999999</v>
      </c>
      <c r="AQ45">
        <v>35.301309000000003</v>
      </c>
      <c r="AR45">
        <v>47.472000000000001</v>
      </c>
      <c r="AS45">
        <v>33.873497</v>
      </c>
      <c r="AT45">
        <v>20.001799999999999</v>
      </c>
      <c r="AU45">
        <v>0</v>
      </c>
      <c r="AV45">
        <v>5.5818599999999998</v>
      </c>
      <c r="AW45">
        <v>0</v>
      </c>
      <c r="AX45">
        <v>62.887250000000002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3645.7214020000006</v>
      </c>
    </row>
    <row r="46" spans="1:117">
      <c r="A46" t="s">
        <v>88</v>
      </c>
      <c r="B46">
        <v>0</v>
      </c>
      <c r="C46">
        <v>0</v>
      </c>
      <c r="D46">
        <v>33.491166</v>
      </c>
      <c r="E46">
        <v>0</v>
      </c>
      <c r="F46">
        <v>0</v>
      </c>
      <c r="G46">
        <v>69.689144999999996</v>
      </c>
      <c r="H46">
        <v>0</v>
      </c>
      <c r="I46">
        <v>0</v>
      </c>
      <c r="J46">
        <v>20.962416999999999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44.311</v>
      </c>
      <c r="X46">
        <v>147.515625</v>
      </c>
      <c r="Y46">
        <v>0</v>
      </c>
      <c r="Z46">
        <v>13.1076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17.504714</v>
      </c>
      <c r="AG46">
        <v>41.099215000000001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5.5408150000000003</v>
      </c>
      <c r="AN46">
        <v>1.0885579999999999</v>
      </c>
      <c r="AO46">
        <v>13.23</v>
      </c>
      <c r="AP46">
        <v>9.6074999999999999</v>
      </c>
      <c r="AQ46">
        <v>35.301309000000003</v>
      </c>
      <c r="AR46">
        <v>51.887999999999998</v>
      </c>
      <c r="AS46">
        <v>33.873497</v>
      </c>
      <c r="AT46">
        <v>20.001799999999999</v>
      </c>
      <c r="AU46">
        <v>0</v>
      </c>
      <c r="AV46">
        <v>5.5818599999999998</v>
      </c>
      <c r="AW46">
        <v>0</v>
      </c>
      <c r="AX46">
        <v>62.887250000000002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3650.1374020000003</v>
      </c>
    </row>
    <row r="47" spans="1:117">
      <c r="A47" t="s">
        <v>89</v>
      </c>
      <c r="B47">
        <v>0</v>
      </c>
      <c r="C47">
        <v>0</v>
      </c>
      <c r="D47">
        <v>33.491166</v>
      </c>
      <c r="E47">
        <v>0</v>
      </c>
      <c r="F47">
        <v>0</v>
      </c>
      <c r="G47">
        <v>69.689144999999996</v>
      </c>
      <c r="H47">
        <v>0</v>
      </c>
      <c r="I47">
        <v>0</v>
      </c>
      <c r="J47">
        <v>20.962416999999999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44.311</v>
      </c>
      <c r="X47">
        <v>147.515625</v>
      </c>
      <c r="Y47">
        <v>0</v>
      </c>
      <c r="Z47">
        <v>13.1076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25.742227</v>
      </c>
      <c r="AG47">
        <v>41.099215000000001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5.5408150000000003</v>
      </c>
      <c r="AN47">
        <v>1.0885579999999999</v>
      </c>
      <c r="AO47">
        <v>13.23</v>
      </c>
      <c r="AP47">
        <v>12.169499999999999</v>
      </c>
      <c r="AQ47">
        <v>35.301309000000003</v>
      </c>
      <c r="AR47">
        <v>51.887999999999998</v>
      </c>
      <c r="AS47">
        <v>33.873497</v>
      </c>
      <c r="AT47">
        <v>20.001799999999999</v>
      </c>
      <c r="AU47">
        <v>0</v>
      </c>
      <c r="AV47">
        <v>5.5818599999999998</v>
      </c>
      <c r="AW47">
        <v>0</v>
      </c>
      <c r="AX47">
        <v>62.887250000000002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3638.8589149999998</v>
      </c>
    </row>
    <row r="48" spans="1:117">
      <c r="A48" t="s">
        <v>90</v>
      </c>
      <c r="B48">
        <v>0</v>
      </c>
      <c r="C48">
        <v>0</v>
      </c>
      <c r="D48">
        <v>33.491166</v>
      </c>
      <c r="E48">
        <v>0</v>
      </c>
      <c r="F48">
        <v>0</v>
      </c>
      <c r="G48">
        <v>69.689144999999996</v>
      </c>
      <c r="H48">
        <v>0</v>
      </c>
      <c r="I48">
        <v>0</v>
      </c>
      <c r="J48">
        <v>20.962416999999999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44.311</v>
      </c>
      <c r="X48">
        <v>147.515625</v>
      </c>
      <c r="Y48">
        <v>0</v>
      </c>
      <c r="Z48">
        <v>13.1076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25.742227</v>
      </c>
      <c r="AG48">
        <v>41.099215000000001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5.5408150000000003</v>
      </c>
      <c r="AN48">
        <v>1.0885579999999999</v>
      </c>
      <c r="AO48">
        <v>13.23</v>
      </c>
      <c r="AP48">
        <v>12.169499999999999</v>
      </c>
      <c r="AQ48">
        <v>35.301309000000003</v>
      </c>
      <c r="AR48">
        <v>47.472000000000001</v>
      </c>
      <c r="AS48">
        <v>33.873497</v>
      </c>
      <c r="AT48">
        <v>20.001799999999999</v>
      </c>
      <c r="AU48">
        <v>0</v>
      </c>
      <c r="AV48">
        <v>5.5818599999999998</v>
      </c>
      <c r="AW48">
        <v>0</v>
      </c>
      <c r="AX48">
        <v>62.887250000000002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3634.4429150000001</v>
      </c>
    </row>
    <row r="49" spans="1:117">
      <c r="A49" t="s">
        <v>91</v>
      </c>
      <c r="B49">
        <v>0</v>
      </c>
      <c r="C49">
        <v>0</v>
      </c>
      <c r="D49">
        <v>33.491166</v>
      </c>
      <c r="E49">
        <v>0</v>
      </c>
      <c r="F49">
        <v>0</v>
      </c>
      <c r="G49">
        <v>69.689144999999996</v>
      </c>
      <c r="H49">
        <v>0</v>
      </c>
      <c r="I49">
        <v>0</v>
      </c>
      <c r="J49">
        <v>20.962416999999999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44.311</v>
      </c>
      <c r="X49">
        <v>147.515625</v>
      </c>
      <c r="Y49">
        <v>0</v>
      </c>
      <c r="Z49">
        <v>13.1076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25.742227</v>
      </c>
      <c r="AG49">
        <v>41.099215000000001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5.5408150000000003</v>
      </c>
      <c r="AN49">
        <v>1.0885579999999999</v>
      </c>
      <c r="AO49">
        <v>13.23</v>
      </c>
      <c r="AP49">
        <v>12.169499999999999</v>
      </c>
      <c r="AQ49">
        <v>35.301309000000003</v>
      </c>
      <c r="AR49">
        <v>47.472000000000001</v>
      </c>
      <c r="AS49">
        <v>33.873497</v>
      </c>
      <c r="AT49">
        <v>20.001799999999999</v>
      </c>
      <c r="AU49">
        <v>0</v>
      </c>
      <c r="AV49">
        <v>5.5818599999999998</v>
      </c>
      <c r="AW49">
        <v>0</v>
      </c>
      <c r="AX49">
        <v>62.887250000000002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3634.4429150000001</v>
      </c>
    </row>
    <row r="50" spans="1:117">
      <c r="A50" t="s">
        <v>92</v>
      </c>
      <c r="B50">
        <v>0</v>
      </c>
      <c r="C50">
        <v>0</v>
      </c>
      <c r="D50">
        <v>33.491166</v>
      </c>
      <c r="E50">
        <v>0</v>
      </c>
      <c r="F50">
        <v>0</v>
      </c>
      <c r="G50">
        <v>69.689144999999996</v>
      </c>
      <c r="H50">
        <v>0</v>
      </c>
      <c r="I50">
        <v>0</v>
      </c>
      <c r="J50">
        <v>20.962416999999999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44.311</v>
      </c>
      <c r="X50">
        <v>147.515625</v>
      </c>
      <c r="Y50">
        <v>0</v>
      </c>
      <c r="Z50">
        <v>13.1076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25.742227</v>
      </c>
      <c r="AG50">
        <v>41.099215000000001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5.5408150000000003</v>
      </c>
      <c r="AN50">
        <v>1.0885579999999999</v>
      </c>
      <c r="AO50">
        <v>13.23</v>
      </c>
      <c r="AP50">
        <v>12.169499999999999</v>
      </c>
      <c r="AQ50">
        <v>35.301309000000003</v>
      </c>
      <c r="AR50">
        <v>47.472000000000001</v>
      </c>
      <c r="AS50">
        <v>33.873497</v>
      </c>
      <c r="AT50">
        <v>20.001799999999999</v>
      </c>
      <c r="AU50">
        <v>0</v>
      </c>
      <c r="AV50">
        <v>5.5818599999999998</v>
      </c>
      <c r="AW50">
        <v>0</v>
      </c>
      <c r="AX50">
        <v>62.887250000000002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3634.4429150000001</v>
      </c>
    </row>
    <row r="51" spans="1:117">
      <c r="A51" t="s">
        <v>93</v>
      </c>
      <c r="B51">
        <v>0</v>
      </c>
      <c r="C51">
        <v>0</v>
      </c>
      <c r="D51">
        <v>33.491166</v>
      </c>
      <c r="E51">
        <v>0</v>
      </c>
      <c r="F51">
        <v>0</v>
      </c>
      <c r="G51">
        <v>69.689144999999996</v>
      </c>
      <c r="H51">
        <v>0</v>
      </c>
      <c r="I51">
        <v>0</v>
      </c>
      <c r="J51">
        <v>20.962416999999999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44.311</v>
      </c>
      <c r="X51">
        <v>147.515625</v>
      </c>
      <c r="Y51">
        <v>0</v>
      </c>
      <c r="Z51">
        <v>13.1076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25.742227</v>
      </c>
      <c r="AG51">
        <v>41.099215000000001</v>
      </c>
      <c r="AH51">
        <v>160.017672</v>
      </c>
      <c r="AI51">
        <v>20.087935999999999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13.23</v>
      </c>
      <c r="AP51">
        <v>12.169499999999999</v>
      </c>
      <c r="AQ51">
        <v>35.301309000000003</v>
      </c>
      <c r="AR51">
        <v>47.472000000000001</v>
      </c>
      <c r="AS51">
        <v>33.873497</v>
      </c>
      <c r="AT51">
        <v>20.001799999999999</v>
      </c>
      <c r="AU51">
        <v>0</v>
      </c>
      <c r="AV51">
        <v>5.5818599999999998</v>
      </c>
      <c r="AW51">
        <v>0</v>
      </c>
      <c r="AX51">
        <v>62.887250000000002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3634.4429150000001</v>
      </c>
    </row>
    <row r="52" spans="1:117">
      <c r="A52" t="s">
        <v>94</v>
      </c>
      <c r="B52">
        <v>0</v>
      </c>
      <c r="C52">
        <v>0</v>
      </c>
      <c r="D52">
        <v>33.491166</v>
      </c>
      <c r="E52">
        <v>0</v>
      </c>
      <c r="F52">
        <v>0</v>
      </c>
      <c r="G52">
        <v>69.689144999999996</v>
      </c>
      <c r="H52">
        <v>0</v>
      </c>
      <c r="I52">
        <v>0</v>
      </c>
      <c r="J52">
        <v>20.962416999999999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44.311</v>
      </c>
      <c r="X52">
        <v>147.515625</v>
      </c>
      <c r="Y52">
        <v>0</v>
      </c>
      <c r="Z52">
        <v>13.1076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25.742227</v>
      </c>
      <c r="AG52">
        <v>41.099215000000001</v>
      </c>
      <c r="AH52">
        <v>160.017672</v>
      </c>
      <c r="AI52">
        <v>20.087935999999999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13.23</v>
      </c>
      <c r="AP52">
        <v>10.888500000000001</v>
      </c>
      <c r="AQ52">
        <v>35.301309000000003</v>
      </c>
      <c r="AR52">
        <v>47.472000000000001</v>
      </c>
      <c r="AS52">
        <v>33.873497</v>
      </c>
      <c r="AT52">
        <v>20.001799999999999</v>
      </c>
      <c r="AU52">
        <v>0</v>
      </c>
      <c r="AV52">
        <v>5.5818599999999998</v>
      </c>
      <c r="AW52">
        <v>0</v>
      </c>
      <c r="AX52">
        <v>62.887250000000002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3633.1619150000001</v>
      </c>
    </row>
    <row r="53" spans="1:117">
      <c r="A53" t="s">
        <v>95</v>
      </c>
      <c r="B53">
        <v>0</v>
      </c>
      <c r="C53">
        <v>0</v>
      </c>
      <c r="D53">
        <v>33.491166</v>
      </c>
      <c r="E53">
        <v>0</v>
      </c>
      <c r="F53">
        <v>0</v>
      </c>
      <c r="G53">
        <v>69.689144999999996</v>
      </c>
      <c r="H53">
        <v>0</v>
      </c>
      <c r="I53">
        <v>0</v>
      </c>
      <c r="J53">
        <v>20.962416999999999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44.311</v>
      </c>
      <c r="X53">
        <v>147.515625</v>
      </c>
      <c r="Y53">
        <v>0</v>
      </c>
      <c r="Z53">
        <v>13.1076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25.742227</v>
      </c>
      <c r="AG53">
        <v>41.099215000000001</v>
      </c>
      <c r="AH53">
        <v>160.017672</v>
      </c>
      <c r="AI53">
        <v>20.087935999999999</v>
      </c>
      <c r="AJ53">
        <v>0</v>
      </c>
      <c r="AK53">
        <v>55.603538</v>
      </c>
      <c r="AL53">
        <v>53.451999999999998</v>
      </c>
      <c r="AM53">
        <v>5.5408150000000003</v>
      </c>
      <c r="AN53">
        <v>1.0885579999999999</v>
      </c>
      <c r="AO53">
        <v>13.23</v>
      </c>
      <c r="AP53">
        <v>10.888500000000001</v>
      </c>
      <c r="AQ53">
        <v>35.301309000000003</v>
      </c>
      <c r="AR53">
        <v>47.472000000000001</v>
      </c>
      <c r="AS53">
        <v>33.873497</v>
      </c>
      <c r="AT53">
        <v>20.001799999999999</v>
      </c>
      <c r="AU53">
        <v>0</v>
      </c>
      <c r="AV53">
        <v>5.5818599999999998</v>
      </c>
      <c r="AW53">
        <v>0</v>
      </c>
      <c r="AX53">
        <v>62.887250000000002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3633.1619150000001</v>
      </c>
    </row>
    <row r="54" spans="1:117">
      <c r="A54" t="s">
        <v>96</v>
      </c>
      <c r="B54">
        <v>0</v>
      </c>
      <c r="C54">
        <v>0</v>
      </c>
      <c r="D54">
        <v>33.491166</v>
      </c>
      <c r="E54">
        <v>0</v>
      </c>
      <c r="F54">
        <v>0</v>
      </c>
      <c r="G54">
        <v>69.689144999999996</v>
      </c>
      <c r="H54">
        <v>0</v>
      </c>
      <c r="I54">
        <v>0</v>
      </c>
      <c r="J54">
        <v>20.962416999999999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44.311</v>
      </c>
      <c r="X54">
        <v>147.515625</v>
      </c>
      <c r="Y54">
        <v>0</v>
      </c>
      <c r="Z54">
        <v>13.1076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25.742227</v>
      </c>
      <c r="AG54">
        <v>41.099215000000001</v>
      </c>
      <c r="AH54">
        <v>160.017672</v>
      </c>
      <c r="AI54">
        <v>20.087935999999999</v>
      </c>
      <c r="AJ54">
        <v>0</v>
      </c>
      <c r="AK54">
        <v>55.603538</v>
      </c>
      <c r="AL54">
        <v>53.451999999999998</v>
      </c>
      <c r="AM54">
        <v>5.5408150000000003</v>
      </c>
      <c r="AN54">
        <v>1.0885579999999999</v>
      </c>
      <c r="AO54">
        <v>13.23</v>
      </c>
      <c r="AP54">
        <v>10.888500000000001</v>
      </c>
      <c r="AQ54">
        <v>35.301309000000003</v>
      </c>
      <c r="AR54">
        <v>47.472000000000001</v>
      </c>
      <c r="AS54">
        <v>33.873497</v>
      </c>
      <c r="AT54">
        <v>20.001799999999999</v>
      </c>
      <c r="AU54">
        <v>0</v>
      </c>
      <c r="AV54">
        <v>5.5818599999999998</v>
      </c>
      <c r="AW54">
        <v>0</v>
      </c>
      <c r="AX54">
        <v>62.887250000000002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3633.1619150000001</v>
      </c>
    </row>
    <row r="55" spans="1:117">
      <c r="A55" t="s">
        <v>97</v>
      </c>
      <c r="B55">
        <v>0</v>
      </c>
      <c r="C55">
        <v>0</v>
      </c>
      <c r="D55">
        <v>33.491166</v>
      </c>
      <c r="E55">
        <v>0</v>
      </c>
      <c r="F55">
        <v>0</v>
      </c>
      <c r="G55">
        <v>69.689144999999996</v>
      </c>
      <c r="H55">
        <v>0</v>
      </c>
      <c r="I55">
        <v>0</v>
      </c>
      <c r="J55">
        <v>20.962416999999999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44.311</v>
      </c>
      <c r="X55">
        <v>147.515625</v>
      </c>
      <c r="Y55">
        <v>0</v>
      </c>
      <c r="Z55">
        <v>13.1076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25.742227</v>
      </c>
      <c r="AG55">
        <v>41.099215000000001</v>
      </c>
      <c r="AH55">
        <v>160.017672</v>
      </c>
      <c r="AI55">
        <v>20.087935999999999</v>
      </c>
      <c r="AJ55">
        <v>0</v>
      </c>
      <c r="AK55">
        <v>55.603538</v>
      </c>
      <c r="AL55">
        <v>80.177999999999997</v>
      </c>
      <c r="AM55">
        <v>5.5408150000000003</v>
      </c>
      <c r="AN55">
        <v>1.0885579999999999</v>
      </c>
      <c r="AO55">
        <v>13.23</v>
      </c>
      <c r="AP55">
        <v>10.888500000000001</v>
      </c>
      <c r="AQ55">
        <v>35.301309000000003</v>
      </c>
      <c r="AR55">
        <v>47.472000000000001</v>
      </c>
      <c r="AS55">
        <v>33.873497</v>
      </c>
      <c r="AT55">
        <v>20.001799999999999</v>
      </c>
      <c r="AU55">
        <v>0</v>
      </c>
      <c r="AV55">
        <v>5.5818599999999998</v>
      </c>
      <c r="AW55">
        <v>0</v>
      </c>
      <c r="AX55">
        <v>62.887250000000002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3659.8879150000002</v>
      </c>
    </row>
    <row r="56" spans="1:117">
      <c r="A56" t="s">
        <v>98</v>
      </c>
      <c r="B56">
        <v>0</v>
      </c>
      <c r="C56">
        <v>0</v>
      </c>
      <c r="D56">
        <v>33.491166</v>
      </c>
      <c r="E56">
        <v>0</v>
      </c>
      <c r="F56">
        <v>0</v>
      </c>
      <c r="G56">
        <v>69.689144999999996</v>
      </c>
      <c r="H56">
        <v>0</v>
      </c>
      <c r="I56">
        <v>0</v>
      </c>
      <c r="J56">
        <v>20.962416999999999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44.311</v>
      </c>
      <c r="X56">
        <v>147.515625</v>
      </c>
      <c r="Y56">
        <v>0</v>
      </c>
      <c r="Z56">
        <v>13.1076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25.742227</v>
      </c>
      <c r="AG56">
        <v>41.099215000000001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13.23</v>
      </c>
      <c r="AP56">
        <v>10.888500000000001</v>
      </c>
      <c r="AQ56">
        <v>35.301309000000003</v>
      </c>
      <c r="AR56">
        <v>47.472000000000001</v>
      </c>
      <c r="AS56">
        <v>33.873497</v>
      </c>
      <c r="AT56">
        <v>20.001799999999999</v>
      </c>
      <c r="AU56">
        <v>0</v>
      </c>
      <c r="AV56">
        <v>5.5818599999999998</v>
      </c>
      <c r="AW56">
        <v>0</v>
      </c>
      <c r="AX56">
        <v>62.887250000000002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3664.6521150000003</v>
      </c>
    </row>
    <row r="57" spans="1:117">
      <c r="A57" t="s">
        <v>99</v>
      </c>
      <c r="B57">
        <v>0</v>
      </c>
      <c r="C57">
        <v>0</v>
      </c>
      <c r="D57">
        <v>33.491166</v>
      </c>
      <c r="E57">
        <v>0</v>
      </c>
      <c r="F57">
        <v>0</v>
      </c>
      <c r="G57">
        <v>69.689144999999996</v>
      </c>
      <c r="H57">
        <v>0</v>
      </c>
      <c r="I57">
        <v>0</v>
      </c>
      <c r="J57">
        <v>20.962416999999999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44.311</v>
      </c>
      <c r="X57">
        <v>147.515625</v>
      </c>
      <c r="Y57">
        <v>0</v>
      </c>
      <c r="Z57">
        <v>13.1076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25.742227</v>
      </c>
      <c r="AG57">
        <v>41.099215000000001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13.23</v>
      </c>
      <c r="AP57">
        <v>10.888500000000001</v>
      </c>
      <c r="AQ57">
        <v>35.301309000000003</v>
      </c>
      <c r="AR57">
        <v>47.472000000000001</v>
      </c>
      <c r="AS57">
        <v>33.873497</v>
      </c>
      <c r="AT57">
        <v>20.001799999999999</v>
      </c>
      <c r="AU57">
        <v>0</v>
      </c>
      <c r="AV57">
        <v>5.5818599999999998</v>
      </c>
      <c r="AW57">
        <v>0</v>
      </c>
      <c r="AX57">
        <v>62.887250000000002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3664.6521150000003</v>
      </c>
    </row>
    <row r="58" spans="1:117">
      <c r="A58" t="s">
        <v>100</v>
      </c>
      <c r="B58">
        <v>0</v>
      </c>
      <c r="C58">
        <v>0</v>
      </c>
      <c r="D58">
        <v>33.491166</v>
      </c>
      <c r="E58">
        <v>0</v>
      </c>
      <c r="F58">
        <v>0</v>
      </c>
      <c r="G58">
        <v>69.689144999999996</v>
      </c>
      <c r="H58">
        <v>0</v>
      </c>
      <c r="I58">
        <v>0</v>
      </c>
      <c r="J58">
        <v>20.962416999999999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44.311</v>
      </c>
      <c r="X58">
        <v>147.515625</v>
      </c>
      <c r="Y58">
        <v>0</v>
      </c>
      <c r="Z58">
        <v>13.1076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25.742227</v>
      </c>
      <c r="AG58">
        <v>41.099215000000001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13.23</v>
      </c>
      <c r="AP58">
        <v>10.888500000000001</v>
      </c>
      <c r="AQ58">
        <v>35.301309000000003</v>
      </c>
      <c r="AR58">
        <v>47.472000000000001</v>
      </c>
      <c r="AS58">
        <v>33.873497</v>
      </c>
      <c r="AT58">
        <v>20.001799999999999</v>
      </c>
      <c r="AU58">
        <v>0</v>
      </c>
      <c r="AV58">
        <v>5.5818599999999998</v>
      </c>
      <c r="AW58">
        <v>0</v>
      </c>
      <c r="AX58">
        <v>62.887250000000002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3664.6521150000003</v>
      </c>
    </row>
    <row r="59" spans="1:117">
      <c r="A59" t="s">
        <v>101</v>
      </c>
      <c r="B59">
        <v>0</v>
      </c>
      <c r="C59">
        <v>0</v>
      </c>
      <c r="D59">
        <v>33.491166</v>
      </c>
      <c r="E59">
        <v>0</v>
      </c>
      <c r="F59">
        <v>0</v>
      </c>
      <c r="G59">
        <v>69.689144999999996</v>
      </c>
      <c r="H59">
        <v>0</v>
      </c>
      <c r="I59">
        <v>0</v>
      </c>
      <c r="J59">
        <v>20.962416999999999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44.311</v>
      </c>
      <c r="X59">
        <v>147.515625</v>
      </c>
      <c r="Y59">
        <v>0</v>
      </c>
      <c r="Z59">
        <v>13.1076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25.742227</v>
      </c>
      <c r="AG59">
        <v>41.099215000000001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13.23</v>
      </c>
      <c r="AP59">
        <v>10.888500000000001</v>
      </c>
      <c r="AQ59">
        <v>35.301309000000003</v>
      </c>
      <c r="AR59">
        <v>47.472000000000001</v>
      </c>
      <c r="AS59">
        <v>33.873497</v>
      </c>
      <c r="AT59">
        <v>20.001799999999999</v>
      </c>
      <c r="AU59">
        <v>0</v>
      </c>
      <c r="AV59">
        <v>5.5818599999999998</v>
      </c>
      <c r="AW59">
        <v>0</v>
      </c>
      <c r="AX59">
        <v>62.887250000000002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3664.6521150000003</v>
      </c>
    </row>
    <row r="60" spans="1:117">
      <c r="A60" t="s">
        <v>102</v>
      </c>
      <c r="B60">
        <v>0</v>
      </c>
      <c r="C60">
        <v>0</v>
      </c>
      <c r="D60">
        <v>33.491166</v>
      </c>
      <c r="E60">
        <v>0</v>
      </c>
      <c r="F60">
        <v>0</v>
      </c>
      <c r="G60">
        <v>69.689144999999996</v>
      </c>
      <c r="H60">
        <v>0</v>
      </c>
      <c r="I60">
        <v>0</v>
      </c>
      <c r="J60">
        <v>20.962416999999999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44.311</v>
      </c>
      <c r="X60">
        <v>147.515625</v>
      </c>
      <c r="Y60">
        <v>0</v>
      </c>
      <c r="Z60">
        <v>13.1076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25.742227</v>
      </c>
      <c r="AG60">
        <v>41.099215000000001</v>
      </c>
      <c r="AH60">
        <v>160.017672</v>
      </c>
      <c r="AI60">
        <v>16.739947000000001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13.23</v>
      </c>
      <c r="AP60">
        <v>10.888500000000001</v>
      </c>
      <c r="AQ60">
        <v>35.301309000000003</v>
      </c>
      <c r="AR60">
        <v>47.472000000000001</v>
      </c>
      <c r="AS60">
        <v>33.873497</v>
      </c>
      <c r="AT60">
        <v>20.001799999999999</v>
      </c>
      <c r="AU60">
        <v>0</v>
      </c>
      <c r="AV60">
        <v>5.5818599999999998</v>
      </c>
      <c r="AW60">
        <v>0</v>
      </c>
      <c r="AX60">
        <v>62.887250000000002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3661.3041260000005</v>
      </c>
    </row>
    <row r="61" spans="1:117">
      <c r="A61" t="s">
        <v>103</v>
      </c>
      <c r="B61">
        <v>0</v>
      </c>
      <c r="C61">
        <v>0</v>
      </c>
      <c r="D61">
        <v>33.491166</v>
      </c>
      <c r="E61">
        <v>0</v>
      </c>
      <c r="F61">
        <v>0</v>
      </c>
      <c r="G61">
        <v>69.689144999999996</v>
      </c>
      <c r="H61">
        <v>0</v>
      </c>
      <c r="I61">
        <v>0</v>
      </c>
      <c r="J61">
        <v>20.962416999999999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418.77</v>
      </c>
      <c r="V61">
        <v>20.731850000000001</v>
      </c>
      <c r="W61">
        <v>44.311</v>
      </c>
      <c r="X61">
        <v>147.515625</v>
      </c>
      <c r="Y61">
        <v>0</v>
      </c>
      <c r="Z61">
        <v>13.1076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25.742227</v>
      </c>
      <c r="AG61">
        <v>41.099215000000001</v>
      </c>
      <c r="AH61">
        <v>160.017672</v>
      </c>
      <c r="AI61">
        <v>16.739947000000001</v>
      </c>
      <c r="AJ61">
        <v>0</v>
      </c>
      <c r="AK61">
        <v>55.603538</v>
      </c>
      <c r="AL61">
        <v>84.9422</v>
      </c>
      <c r="AM61">
        <v>11.081630000000001</v>
      </c>
      <c r="AN61">
        <v>1.0885579999999999</v>
      </c>
      <c r="AO61">
        <v>13.23</v>
      </c>
      <c r="AP61">
        <v>10.888500000000001</v>
      </c>
      <c r="AQ61">
        <v>35.301309000000003</v>
      </c>
      <c r="AR61">
        <v>47.472000000000001</v>
      </c>
      <c r="AS61">
        <v>33.873497</v>
      </c>
      <c r="AT61">
        <v>20.001799999999999</v>
      </c>
      <c r="AU61">
        <v>0</v>
      </c>
      <c r="AV61">
        <v>5.5818599999999998</v>
      </c>
      <c r="AW61">
        <v>0</v>
      </c>
      <c r="AX61">
        <v>62.887250000000002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3666.8449410000007</v>
      </c>
    </row>
    <row r="62" spans="1:117">
      <c r="A62" t="s">
        <v>104</v>
      </c>
      <c r="B62">
        <v>0</v>
      </c>
      <c r="C62">
        <v>0</v>
      </c>
      <c r="D62">
        <v>33.491166</v>
      </c>
      <c r="E62">
        <v>0</v>
      </c>
      <c r="F62">
        <v>0</v>
      </c>
      <c r="G62">
        <v>69.689144999999996</v>
      </c>
      <c r="H62">
        <v>0</v>
      </c>
      <c r="I62">
        <v>0</v>
      </c>
      <c r="J62">
        <v>20.962416999999999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418.77</v>
      </c>
      <c r="V62">
        <v>20.731850000000001</v>
      </c>
      <c r="W62">
        <v>44.311</v>
      </c>
      <c r="X62">
        <v>147.515625</v>
      </c>
      <c r="Y62">
        <v>0</v>
      </c>
      <c r="Z62">
        <v>13.1076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25.742227</v>
      </c>
      <c r="AG62">
        <v>41.099215000000001</v>
      </c>
      <c r="AH62">
        <v>160.017672</v>
      </c>
      <c r="AI62">
        <v>16.739947000000001</v>
      </c>
      <c r="AJ62">
        <v>0</v>
      </c>
      <c r="AK62">
        <v>55.603538</v>
      </c>
      <c r="AL62">
        <v>84.9422</v>
      </c>
      <c r="AM62">
        <v>11.081630000000001</v>
      </c>
      <c r="AN62">
        <v>1.0885579999999999</v>
      </c>
      <c r="AO62">
        <v>13.23</v>
      </c>
      <c r="AP62">
        <v>10.888500000000001</v>
      </c>
      <c r="AQ62">
        <v>35.301309000000003</v>
      </c>
      <c r="AR62">
        <v>47.472000000000001</v>
      </c>
      <c r="AS62">
        <v>33.873497</v>
      </c>
      <c r="AT62">
        <v>20.001799999999999</v>
      </c>
      <c r="AU62">
        <v>0</v>
      </c>
      <c r="AV62">
        <v>5.5818599999999998</v>
      </c>
      <c r="AW62">
        <v>0</v>
      </c>
      <c r="AX62">
        <v>62.887250000000002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3666.8449410000007</v>
      </c>
    </row>
    <row r="63" spans="1:117">
      <c r="A63" t="s">
        <v>105</v>
      </c>
      <c r="B63">
        <v>0</v>
      </c>
      <c r="C63">
        <v>0</v>
      </c>
      <c r="D63">
        <v>33.491166</v>
      </c>
      <c r="E63">
        <v>0</v>
      </c>
      <c r="F63">
        <v>0</v>
      </c>
      <c r="G63">
        <v>69.689144999999996</v>
      </c>
      <c r="H63">
        <v>0</v>
      </c>
      <c r="I63">
        <v>0</v>
      </c>
      <c r="J63">
        <v>20.962416999999999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418.77</v>
      </c>
      <c r="V63">
        <v>20.731850000000001</v>
      </c>
      <c r="W63">
        <v>44.311</v>
      </c>
      <c r="X63">
        <v>147.515625</v>
      </c>
      <c r="Y63">
        <v>0</v>
      </c>
      <c r="Z63">
        <v>13.1076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25.742227</v>
      </c>
      <c r="AG63">
        <v>41.099215000000001</v>
      </c>
      <c r="AH63">
        <v>160.017672</v>
      </c>
      <c r="AI63">
        <v>16.739947000000001</v>
      </c>
      <c r="AJ63">
        <v>0</v>
      </c>
      <c r="AK63">
        <v>55.603538</v>
      </c>
      <c r="AL63">
        <v>84.9422</v>
      </c>
      <c r="AM63">
        <v>11.081630000000001</v>
      </c>
      <c r="AN63">
        <v>1.0885579999999999</v>
      </c>
      <c r="AO63">
        <v>13.23</v>
      </c>
      <c r="AP63">
        <v>8.3264999999999993</v>
      </c>
      <c r="AQ63">
        <v>35.301309000000003</v>
      </c>
      <c r="AR63">
        <v>47.472000000000001</v>
      </c>
      <c r="AS63">
        <v>33.873497</v>
      </c>
      <c r="AT63">
        <v>20.001799999999999</v>
      </c>
      <c r="AU63">
        <v>0</v>
      </c>
      <c r="AV63">
        <v>5.5818599999999998</v>
      </c>
      <c r="AW63">
        <v>0</v>
      </c>
      <c r="AX63">
        <v>62.887250000000002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3664.2829410000008</v>
      </c>
    </row>
    <row r="64" spans="1:117">
      <c r="A64" t="s">
        <v>106</v>
      </c>
      <c r="B64">
        <v>0</v>
      </c>
      <c r="C64">
        <v>0</v>
      </c>
      <c r="D64">
        <v>33.491166</v>
      </c>
      <c r="E64">
        <v>0</v>
      </c>
      <c r="F64">
        <v>0</v>
      </c>
      <c r="G64">
        <v>69.689144999999996</v>
      </c>
      <c r="H64">
        <v>0</v>
      </c>
      <c r="I64">
        <v>0</v>
      </c>
      <c r="J64">
        <v>20.962416999999999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418.77</v>
      </c>
      <c r="V64">
        <v>20.731850000000001</v>
      </c>
      <c r="W64">
        <v>44.311</v>
      </c>
      <c r="X64">
        <v>147.515625</v>
      </c>
      <c r="Y64">
        <v>0</v>
      </c>
      <c r="Z64">
        <v>13.1076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25.742227</v>
      </c>
      <c r="AG64">
        <v>41.099215000000001</v>
      </c>
      <c r="AH64">
        <v>160.017672</v>
      </c>
      <c r="AI64">
        <v>16.739947000000001</v>
      </c>
      <c r="AJ64">
        <v>0</v>
      </c>
      <c r="AK64">
        <v>55.603538</v>
      </c>
      <c r="AL64">
        <v>84.9422</v>
      </c>
      <c r="AM64">
        <v>11.081630000000001</v>
      </c>
      <c r="AN64">
        <v>1.0885579999999999</v>
      </c>
      <c r="AO64">
        <v>13.23</v>
      </c>
      <c r="AP64">
        <v>8.3264999999999993</v>
      </c>
      <c r="AQ64">
        <v>35.301309000000003</v>
      </c>
      <c r="AR64">
        <v>47.472000000000001</v>
      </c>
      <c r="AS64">
        <v>33.873497</v>
      </c>
      <c r="AT64">
        <v>20.001799999999999</v>
      </c>
      <c r="AU64">
        <v>0</v>
      </c>
      <c r="AV64">
        <v>5.5818599999999998</v>
      </c>
      <c r="AW64">
        <v>0</v>
      </c>
      <c r="AX64">
        <v>62.887250000000002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3664.2829410000008</v>
      </c>
    </row>
    <row r="65" spans="1:117">
      <c r="A65" t="s">
        <v>107</v>
      </c>
      <c r="B65">
        <v>0</v>
      </c>
      <c r="C65">
        <v>0</v>
      </c>
      <c r="D65">
        <v>33.491166</v>
      </c>
      <c r="E65">
        <v>0</v>
      </c>
      <c r="F65">
        <v>0</v>
      </c>
      <c r="G65">
        <v>69.689144999999996</v>
      </c>
      <c r="H65">
        <v>0</v>
      </c>
      <c r="I65">
        <v>0</v>
      </c>
      <c r="J65">
        <v>20.962416999999999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418.77</v>
      </c>
      <c r="V65">
        <v>20.731850000000001</v>
      </c>
      <c r="W65">
        <v>44.311</v>
      </c>
      <c r="X65">
        <v>147.515625</v>
      </c>
      <c r="Y65">
        <v>0</v>
      </c>
      <c r="Z65">
        <v>13.1076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25.742227</v>
      </c>
      <c r="AG65">
        <v>41.099215000000001</v>
      </c>
      <c r="AH65">
        <v>160.017672</v>
      </c>
      <c r="AI65">
        <v>20.087935999999999</v>
      </c>
      <c r="AJ65">
        <v>0</v>
      </c>
      <c r="AK65">
        <v>55.603538</v>
      </c>
      <c r="AL65">
        <v>84.9422</v>
      </c>
      <c r="AM65">
        <v>11.081630000000001</v>
      </c>
      <c r="AN65">
        <v>1.0885579999999999</v>
      </c>
      <c r="AO65">
        <v>13.23</v>
      </c>
      <c r="AP65">
        <v>3.843</v>
      </c>
      <c r="AQ65">
        <v>35.301309000000003</v>
      </c>
      <c r="AR65">
        <v>47.472000000000001</v>
      </c>
      <c r="AS65">
        <v>33.873497</v>
      </c>
      <c r="AT65">
        <v>20.001799999999999</v>
      </c>
      <c r="AU65">
        <v>0</v>
      </c>
      <c r="AV65">
        <v>5.5818599999999998</v>
      </c>
      <c r="AW65">
        <v>0</v>
      </c>
      <c r="AX65">
        <v>62.887250000000002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3663.1474300000004</v>
      </c>
    </row>
    <row r="66" spans="1:117">
      <c r="A66" t="s">
        <v>108</v>
      </c>
      <c r="B66">
        <v>0</v>
      </c>
      <c r="C66">
        <v>0</v>
      </c>
      <c r="D66">
        <v>33.491166</v>
      </c>
      <c r="E66">
        <v>0</v>
      </c>
      <c r="F66">
        <v>0</v>
      </c>
      <c r="G66">
        <v>69.689144999999996</v>
      </c>
      <c r="H66">
        <v>0</v>
      </c>
      <c r="I66">
        <v>0</v>
      </c>
      <c r="J66">
        <v>20.962416999999999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418.77</v>
      </c>
      <c r="V66">
        <v>20.731850000000001</v>
      </c>
      <c r="W66">
        <v>44.311</v>
      </c>
      <c r="X66">
        <v>147.515625</v>
      </c>
      <c r="Y66">
        <v>0</v>
      </c>
      <c r="Z66">
        <v>13.1076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25.742227</v>
      </c>
      <c r="AG66">
        <v>41.099215000000001</v>
      </c>
      <c r="AH66">
        <v>160.017672</v>
      </c>
      <c r="AI66">
        <v>20.087935999999999</v>
      </c>
      <c r="AJ66">
        <v>0</v>
      </c>
      <c r="AK66">
        <v>55.603538</v>
      </c>
      <c r="AL66">
        <v>84.9422</v>
      </c>
      <c r="AM66">
        <v>11.081630000000001</v>
      </c>
      <c r="AN66">
        <v>1.0885579999999999</v>
      </c>
      <c r="AO66">
        <v>13.23</v>
      </c>
      <c r="AP66">
        <v>3.843</v>
      </c>
      <c r="AQ66">
        <v>35.301309000000003</v>
      </c>
      <c r="AR66">
        <v>47.472000000000001</v>
      </c>
      <c r="AS66">
        <v>33.873497</v>
      </c>
      <c r="AT66">
        <v>20.001799999999999</v>
      </c>
      <c r="AU66">
        <v>0</v>
      </c>
      <c r="AV66">
        <v>5.5818599999999998</v>
      </c>
      <c r="AW66">
        <v>0</v>
      </c>
      <c r="AX66">
        <v>62.887250000000002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3663.1474300000004</v>
      </c>
    </row>
    <row r="67" spans="1:117">
      <c r="A67" t="s">
        <v>109</v>
      </c>
      <c r="B67">
        <v>0</v>
      </c>
      <c r="C67">
        <v>0</v>
      </c>
      <c r="D67">
        <v>33.491166</v>
      </c>
      <c r="E67">
        <v>0</v>
      </c>
      <c r="F67">
        <v>0</v>
      </c>
      <c r="G67">
        <v>69.689144999999996</v>
      </c>
      <c r="H67">
        <v>0</v>
      </c>
      <c r="I67">
        <v>0</v>
      </c>
      <c r="J67">
        <v>20.962416999999999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418.77</v>
      </c>
      <c r="V67">
        <v>20.731850000000001</v>
      </c>
      <c r="W67">
        <v>44.311</v>
      </c>
      <c r="X67">
        <v>147.515625</v>
      </c>
      <c r="Y67">
        <v>0</v>
      </c>
      <c r="Z67">
        <v>13.1076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25.742227</v>
      </c>
      <c r="AG67">
        <v>41.099215000000001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11.081630000000001</v>
      </c>
      <c r="AN67">
        <v>1.0885579999999999</v>
      </c>
      <c r="AO67">
        <v>13.23</v>
      </c>
      <c r="AP67">
        <v>3.843</v>
      </c>
      <c r="AQ67">
        <v>35.301309000000003</v>
      </c>
      <c r="AR67">
        <v>47.472000000000001</v>
      </c>
      <c r="AS67">
        <v>33.873497</v>
      </c>
      <c r="AT67">
        <v>20.001799999999999</v>
      </c>
      <c r="AU67">
        <v>0</v>
      </c>
      <c r="AV67">
        <v>5.5818599999999998</v>
      </c>
      <c r="AW67">
        <v>0</v>
      </c>
      <c r="AX67">
        <v>62.887250000000002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3663.1474300000004</v>
      </c>
    </row>
    <row r="68" spans="1:117">
      <c r="A68" t="s">
        <v>110</v>
      </c>
      <c r="B68">
        <v>0</v>
      </c>
      <c r="C68">
        <v>0</v>
      </c>
      <c r="D68">
        <v>33.491166</v>
      </c>
      <c r="E68">
        <v>0</v>
      </c>
      <c r="F68">
        <v>0</v>
      </c>
      <c r="G68">
        <v>69.689144999999996</v>
      </c>
      <c r="H68">
        <v>0</v>
      </c>
      <c r="I68">
        <v>0</v>
      </c>
      <c r="J68">
        <v>20.962416999999999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44.311</v>
      </c>
      <c r="X68">
        <v>147.515625</v>
      </c>
      <c r="Y68">
        <v>0</v>
      </c>
      <c r="Z68">
        <v>13.1076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25.742227</v>
      </c>
      <c r="AG68">
        <v>41.099215000000001</v>
      </c>
      <c r="AH68">
        <v>160.017672</v>
      </c>
      <c r="AI68">
        <v>20.087935999999999</v>
      </c>
      <c r="AJ68">
        <v>0</v>
      </c>
      <c r="AK68">
        <v>55.603538</v>
      </c>
      <c r="AL68">
        <v>79.364599999999996</v>
      </c>
      <c r="AM68">
        <v>11.081630000000001</v>
      </c>
      <c r="AN68">
        <v>1.0885579999999999</v>
      </c>
      <c r="AO68">
        <v>13.23</v>
      </c>
      <c r="AP68">
        <v>3.843</v>
      </c>
      <c r="AQ68">
        <v>35.301309000000003</v>
      </c>
      <c r="AR68">
        <v>47.472000000000001</v>
      </c>
      <c r="AS68">
        <v>33.873497</v>
      </c>
      <c r="AT68">
        <v>20.001799999999999</v>
      </c>
      <c r="AU68">
        <v>0</v>
      </c>
      <c r="AV68">
        <v>5.5818599999999998</v>
      </c>
      <c r="AW68">
        <v>0</v>
      </c>
      <c r="AX68">
        <v>62.887250000000002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3657.5698300000004</v>
      </c>
    </row>
    <row r="69" spans="1:117">
      <c r="A69" t="s">
        <v>111</v>
      </c>
      <c r="B69">
        <v>0</v>
      </c>
      <c r="C69">
        <v>0</v>
      </c>
      <c r="D69">
        <v>33.491166</v>
      </c>
      <c r="E69">
        <v>0</v>
      </c>
      <c r="F69">
        <v>0</v>
      </c>
      <c r="G69">
        <v>69.689144999999996</v>
      </c>
      <c r="H69">
        <v>0</v>
      </c>
      <c r="I69">
        <v>0</v>
      </c>
      <c r="J69">
        <v>20.962416999999999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43.097000000000001</v>
      </c>
      <c r="X69">
        <v>147.515625</v>
      </c>
      <c r="Y69">
        <v>0</v>
      </c>
      <c r="Z69">
        <v>13.1076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25.742227</v>
      </c>
      <c r="AG69">
        <v>41.099215000000001</v>
      </c>
      <c r="AH69">
        <v>160.017672</v>
      </c>
      <c r="AI69">
        <v>20.087935999999999</v>
      </c>
      <c r="AJ69">
        <v>0</v>
      </c>
      <c r="AK69">
        <v>55.603538</v>
      </c>
      <c r="AL69">
        <v>79.364599999999996</v>
      </c>
      <c r="AM69">
        <v>11.081630000000001</v>
      </c>
      <c r="AN69">
        <v>1.0885579999999999</v>
      </c>
      <c r="AO69">
        <v>13.23</v>
      </c>
      <c r="AP69">
        <v>6.4050000000000002</v>
      </c>
      <c r="AQ69">
        <v>35.301309000000003</v>
      </c>
      <c r="AR69">
        <v>47.472000000000001</v>
      </c>
      <c r="AS69">
        <v>33.873497</v>
      </c>
      <c r="AT69">
        <v>20.001799999999999</v>
      </c>
      <c r="AU69">
        <v>0</v>
      </c>
      <c r="AV69">
        <v>5.5818599999999998</v>
      </c>
      <c r="AW69">
        <v>0</v>
      </c>
      <c r="AX69">
        <v>62.887250000000002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3658.9178300000008</v>
      </c>
    </row>
    <row r="70" spans="1:117">
      <c r="A70" t="s">
        <v>112</v>
      </c>
      <c r="B70">
        <v>0</v>
      </c>
      <c r="C70">
        <v>0</v>
      </c>
      <c r="D70">
        <v>33.491166</v>
      </c>
      <c r="E70">
        <v>0</v>
      </c>
      <c r="F70">
        <v>0</v>
      </c>
      <c r="G70">
        <v>69.689144999999996</v>
      </c>
      <c r="H70">
        <v>0</v>
      </c>
      <c r="I70">
        <v>0</v>
      </c>
      <c r="J70">
        <v>20.962416999999999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43.097000000000001</v>
      </c>
      <c r="X70">
        <v>147.515625</v>
      </c>
      <c r="Y70">
        <v>0</v>
      </c>
      <c r="Z70">
        <v>13.1076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25.742227</v>
      </c>
      <c r="AG70">
        <v>41.099215000000001</v>
      </c>
      <c r="AH70">
        <v>160.017672</v>
      </c>
      <c r="AI70">
        <v>20.087935999999999</v>
      </c>
      <c r="AJ70">
        <v>0</v>
      </c>
      <c r="AK70">
        <v>55.603538</v>
      </c>
      <c r="AL70">
        <v>79.364599999999996</v>
      </c>
      <c r="AM70">
        <v>11.081630000000001</v>
      </c>
      <c r="AN70">
        <v>1.0885579999999999</v>
      </c>
      <c r="AO70">
        <v>13.23</v>
      </c>
      <c r="AP70">
        <v>8.9670000000000005</v>
      </c>
      <c r="AQ70">
        <v>35.301309000000003</v>
      </c>
      <c r="AR70">
        <v>47.472000000000001</v>
      </c>
      <c r="AS70">
        <v>33.873497</v>
      </c>
      <c r="AT70">
        <v>20.001799999999999</v>
      </c>
      <c r="AU70">
        <v>0</v>
      </c>
      <c r="AV70">
        <v>5.5818599999999998</v>
      </c>
      <c r="AW70">
        <v>0</v>
      </c>
      <c r="AX70">
        <v>62.887250000000002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3661.4798300000007</v>
      </c>
    </row>
    <row r="71" spans="1:117">
      <c r="A71" t="s">
        <v>113</v>
      </c>
      <c r="B71">
        <v>0</v>
      </c>
      <c r="C71">
        <v>0</v>
      </c>
      <c r="D71">
        <v>33.491166</v>
      </c>
      <c r="E71">
        <v>0</v>
      </c>
      <c r="F71">
        <v>0</v>
      </c>
      <c r="G71">
        <v>69.689144999999996</v>
      </c>
      <c r="H71">
        <v>0</v>
      </c>
      <c r="I71">
        <v>0</v>
      </c>
      <c r="J71">
        <v>20.962416999999999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415.125</v>
      </c>
      <c r="V71">
        <v>20.731850000000001</v>
      </c>
      <c r="W71">
        <v>43.097000000000001</v>
      </c>
      <c r="X71">
        <v>147.515625</v>
      </c>
      <c r="Y71">
        <v>0</v>
      </c>
      <c r="Z71">
        <v>13.1076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25.742227</v>
      </c>
      <c r="AG71">
        <v>41.099215000000001</v>
      </c>
      <c r="AH71">
        <v>160.017672</v>
      </c>
      <c r="AI71">
        <v>20.087935999999999</v>
      </c>
      <c r="AJ71">
        <v>0</v>
      </c>
      <c r="AK71">
        <v>55.603538</v>
      </c>
      <c r="AL71">
        <v>79.364599999999996</v>
      </c>
      <c r="AM71">
        <v>11.081630000000001</v>
      </c>
      <c r="AN71">
        <v>1.0885579999999999</v>
      </c>
      <c r="AO71">
        <v>13.23</v>
      </c>
      <c r="AP71">
        <v>8.9670000000000005</v>
      </c>
      <c r="AQ71">
        <v>35.301309000000003</v>
      </c>
      <c r="AR71">
        <v>51.887999999999998</v>
      </c>
      <c r="AS71">
        <v>33.873497</v>
      </c>
      <c r="AT71">
        <v>20.001799999999999</v>
      </c>
      <c r="AU71">
        <v>0</v>
      </c>
      <c r="AV71">
        <v>5.5818599999999998</v>
      </c>
      <c r="AW71">
        <v>0</v>
      </c>
      <c r="AX71">
        <v>62.887250000000002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3662.25083</v>
      </c>
    </row>
    <row r="72" spans="1:117">
      <c r="A72" t="s">
        <v>114</v>
      </c>
      <c r="B72">
        <v>0</v>
      </c>
      <c r="C72">
        <v>0</v>
      </c>
      <c r="D72">
        <v>33.491166</v>
      </c>
      <c r="E72">
        <v>0</v>
      </c>
      <c r="F72">
        <v>0</v>
      </c>
      <c r="G72">
        <v>69.689144999999996</v>
      </c>
      <c r="H72">
        <v>0</v>
      </c>
      <c r="I72">
        <v>0</v>
      </c>
      <c r="J72">
        <v>20.962416999999999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415.125</v>
      </c>
      <c r="V72">
        <v>20.731850000000001</v>
      </c>
      <c r="W72">
        <v>43.097000000000001</v>
      </c>
      <c r="X72">
        <v>147.515625</v>
      </c>
      <c r="Y72">
        <v>0</v>
      </c>
      <c r="Z72">
        <v>13.1076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25.742227</v>
      </c>
      <c r="AG72">
        <v>41.099215000000001</v>
      </c>
      <c r="AH72">
        <v>160.017672</v>
      </c>
      <c r="AI72">
        <v>20.087935999999999</v>
      </c>
      <c r="AJ72">
        <v>0</v>
      </c>
      <c r="AK72">
        <v>55.603538</v>
      </c>
      <c r="AL72">
        <v>79.364599999999996</v>
      </c>
      <c r="AM72">
        <v>11.081630000000001</v>
      </c>
      <c r="AN72">
        <v>1.0885579999999999</v>
      </c>
      <c r="AO72">
        <v>13.23</v>
      </c>
      <c r="AP72">
        <v>8.9670000000000005</v>
      </c>
      <c r="AQ72">
        <v>35.301309000000003</v>
      </c>
      <c r="AR72">
        <v>51.887999999999998</v>
      </c>
      <c r="AS72">
        <v>33.873497</v>
      </c>
      <c r="AT72">
        <v>20.001799999999999</v>
      </c>
      <c r="AU72">
        <v>0</v>
      </c>
      <c r="AV72">
        <v>5.5818599999999998</v>
      </c>
      <c r="AW72">
        <v>0</v>
      </c>
      <c r="AX72">
        <v>62.887250000000002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3662.25083</v>
      </c>
    </row>
    <row r="73" spans="1:117">
      <c r="A73" t="s">
        <v>115</v>
      </c>
      <c r="B73">
        <v>0</v>
      </c>
      <c r="C73">
        <v>0</v>
      </c>
      <c r="D73">
        <v>33.491166</v>
      </c>
      <c r="E73">
        <v>0</v>
      </c>
      <c r="F73">
        <v>0</v>
      </c>
      <c r="G73">
        <v>69.689144999999996</v>
      </c>
      <c r="H73">
        <v>0</v>
      </c>
      <c r="I73">
        <v>0</v>
      </c>
      <c r="J73">
        <v>20.962416999999999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415.125</v>
      </c>
      <c r="V73">
        <v>20.731850000000001</v>
      </c>
      <c r="W73">
        <v>43.097000000000001</v>
      </c>
      <c r="X73">
        <v>147.515625</v>
      </c>
      <c r="Y73">
        <v>0</v>
      </c>
      <c r="Z73">
        <v>13.1076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25.742227</v>
      </c>
      <c r="AG73">
        <v>41.099215000000001</v>
      </c>
      <c r="AH73">
        <v>160.017672</v>
      </c>
      <c r="AI73">
        <v>20.087935999999999</v>
      </c>
      <c r="AJ73">
        <v>0</v>
      </c>
      <c r="AK73">
        <v>55.603538</v>
      </c>
      <c r="AL73">
        <v>77.853999999999999</v>
      </c>
      <c r="AM73">
        <v>11.081630000000001</v>
      </c>
      <c r="AN73">
        <v>1.0885579999999999</v>
      </c>
      <c r="AO73">
        <v>10.29</v>
      </c>
      <c r="AP73">
        <v>8.9670000000000005</v>
      </c>
      <c r="AQ73">
        <v>35.301309000000003</v>
      </c>
      <c r="AR73">
        <v>47.472000000000001</v>
      </c>
      <c r="AS73">
        <v>33.873497</v>
      </c>
      <c r="AT73">
        <v>20.001799999999999</v>
      </c>
      <c r="AU73">
        <v>0</v>
      </c>
      <c r="AV73">
        <v>5.5818599999999998</v>
      </c>
      <c r="AW73">
        <v>0</v>
      </c>
      <c r="AX73">
        <v>62.887250000000002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3653.3842300000001</v>
      </c>
    </row>
    <row r="74" spans="1:117">
      <c r="A74" t="s">
        <v>116</v>
      </c>
      <c r="B74">
        <v>0</v>
      </c>
      <c r="C74">
        <v>0</v>
      </c>
      <c r="D74">
        <v>33.491166</v>
      </c>
      <c r="E74">
        <v>0</v>
      </c>
      <c r="F74">
        <v>0</v>
      </c>
      <c r="G74">
        <v>69.689144999999996</v>
      </c>
      <c r="H74">
        <v>0</v>
      </c>
      <c r="I74">
        <v>0</v>
      </c>
      <c r="J74">
        <v>20.962416999999999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415.125</v>
      </c>
      <c r="V74">
        <v>20.731850000000001</v>
      </c>
      <c r="W74">
        <v>43.097000000000001</v>
      </c>
      <c r="X74">
        <v>147.515625</v>
      </c>
      <c r="Y74">
        <v>0</v>
      </c>
      <c r="Z74">
        <v>13.1076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25.742227</v>
      </c>
      <c r="AG74">
        <v>41.099215000000001</v>
      </c>
      <c r="AH74">
        <v>160.017672</v>
      </c>
      <c r="AI74">
        <v>20.087935999999999</v>
      </c>
      <c r="AJ74">
        <v>0</v>
      </c>
      <c r="AK74">
        <v>55.603538</v>
      </c>
      <c r="AL74">
        <v>77.853999999999999</v>
      </c>
      <c r="AM74">
        <v>11.081630000000001</v>
      </c>
      <c r="AN74">
        <v>1.0885579999999999</v>
      </c>
      <c r="AO74">
        <v>10.29</v>
      </c>
      <c r="AP74">
        <v>8.9670000000000005</v>
      </c>
      <c r="AQ74">
        <v>35.301309000000003</v>
      </c>
      <c r="AR74">
        <v>47.472000000000001</v>
      </c>
      <c r="AS74">
        <v>33.873497</v>
      </c>
      <c r="AT74">
        <v>20.001799999999999</v>
      </c>
      <c r="AU74">
        <v>0</v>
      </c>
      <c r="AV74">
        <v>5.5818599999999998</v>
      </c>
      <c r="AW74">
        <v>0</v>
      </c>
      <c r="AX74">
        <v>62.887250000000002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3653.3842300000001</v>
      </c>
    </row>
    <row r="75" spans="1:117">
      <c r="A75" t="s">
        <v>117</v>
      </c>
      <c r="B75">
        <v>0</v>
      </c>
      <c r="C75">
        <v>0</v>
      </c>
      <c r="D75">
        <v>33.491166</v>
      </c>
      <c r="E75">
        <v>0</v>
      </c>
      <c r="F75">
        <v>0</v>
      </c>
      <c r="G75">
        <v>69.689144999999996</v>
      </c>
      <c r="H75">
        <v>0</v>
      </c>
      <c r="I75">
        <v>0</v>
      </c>
      <c r="J75">
        <v>20.962416999999999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415.125</v>
      </c>
      <c r="V75">
        <v>20.731850000000001</v>
      </c>
      <c r="W75">
        <v>43.097000000000001</v>
      </c>
      <c r="X75">
        <v>147.515625</v>
      </c>
      <c r="Y75">
        <v>0</v>
      </c>
      <c r="Z75">
        <v>6.5537999999999998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25.742227</v>
      </c>
      <c r="AG75">
        <v>41.099215000000001</v>
      </c>
      <c r="AH75">
        <v>160.017672</v>
      </c>
      <c r="AI75">
        <v>29.462306000000002</v>
      </c>
      <c r="AJ75">
        <v>0</v>
      </c>
      <c r="AK75">
        <v>55.603538</v>
      </c>
      <c r="AL75">
        <v>77.853999999999999</v>
      </c>
      <c r="AM75">
        <v>11.081630000000001</v>
      </c>
      <c r="AN75">
        <v>1.0885579999999999</v>
      </c>
      <c r="AO75">
        <v>10.29</v>
      </c>
      <c r="AP75">
        <v>11.529</v>
      </c>
      <c r="AQ75">
        <v>35.301309000000003</v>
      </c>
      <c r="AR75">
        <v>47.472000000000001</v>
      </c>
      <c r="AS75">
        <v>33.873497</v>
      </c>
      <c r="AT75">
        <v>20.001799999999999</v>
      </c>
      <c r="AU75">
        <v>0</v>
      </c>
      <c r="AV75">
        <v>5.5818599999999998</v>
      </c>
      <c r="AW75">
        <v>0</v>
      </c>
      <c r="AX75">
        <v>62.887250000000002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3658.7668000000003</v>
      </c>
    </row>
    <row r="76" spans="1:117">
      <c r="A76" t="s">
        <v>118</v>
      </c>
      <c r="B76">
        <v>0</v>
      </c>
      <c r="C76">
        <v>0</v>
      </c>
      <c r="D76">
        <v>34.607539000000003</v>
      </c>
      <c r="E76">
        <v>0</v>
      </c>
      <c r="F76">
        <v>0</v>
      </c>
      <c r="G76">
        <v>69.689144999999996</v>
      </c>
      <c r="H76">
        <v>0</v>
      </c>
      <c r="I76">
        <v>0</v>
      </c>
      <c r="J76">
        <v>20.962416999999999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415.125</v>
      </c>
      <c r="V76">
        <v>20.731850000000001</v>
      </c>
      <c r="W76">
        <v>43.097000000000001</v>
      </c>
      <c r="X76">
        <v>147.515625</v>
      </c>
      <c r="Y76">
        <v>0</v>
      </c>
      <c r="Z76">
        <v>6.5537999999999998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25.742227</v>
      </c>
      <c r="AG76">
        <v>41.099215000000001</v>
      </c>
      <c r="AH76">
        <v>160.017672</v>
      </c>
      <c r="AI76">
        <v>29.462306000000002</v>
      </c>
      <c r="AJ76">
        <v>0</v>
      </c>
      <c r="AK76">
        <v>55.603538</v>
      </c>
      <c r="AL76">
        <v>77.853999999999999</v>
      </c>
      <c r="AM76">
        <v>11.081630000000001</v>
      </c>
      <c r="AN76">
        <v>1.0885579999999999</v>
      </c>
      <c r="AO76">
        <v>10.29</v>
      </c>
      <c r="AP76">
        <v>11.529</v>
      </c>
      <c r="AQ76">
        <v>35.301309000000003</v>
      </c>
      <c r="AR76">
        <v>47.472000000000001</v>
      </c>
      <c r="AS76">
        <v>33.873497</v>
      </c>
      <c r="AT76">
        <v>20.001799999999999</v>
      </c>
      <c r="AU76">
        <v>0</v>
      </c>
      <c r="AV76">
        <v>5.5818599999999998</v>
      </c>
      <c r="AW76">
        <v>0</v>
      </c>
      <c r="AX76">
        <v>62.887250000000002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3659.8831730000002</v>
      </c>
    </row>
    <row r="77" spans="1:117">
      <c r="A77" t="s">
        <v>119</v>
      </c>
      <c r="B77">
        <v>0</v>
      </c>
      <c r="C77">
        <v>0</v>
      </c>
      <c r="D77">
        <v>34.607537999999998</v>
      </c>
      <c r="E77">
        <v>0</v>
      </c>
      <c r="F77">
        <v>0</v>
      </c>
      <c r="G77">
        <v>69.689144999999996</v>
      </c>
      <c r="H77">
        <v>0</v>
      </c>
      <c r="I77">
        <v>0</v>
      </c>
      <c r="J77">
        <v>20.962416999999999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415.125</v>
      </c>
      <c r="V77">
        <v>20.731850000000001</v>
      </c>
      <c r="W77">
        <v>43.097000000000001</v>
      </c>
      <c r="X77">
        <v>147.515625</v>
      </c>
      <c r="Y77">
        <v>0</v>
      </c>
      <c r="Z77">
        <v>13.1076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25.742227</v>
      </c>
      <c r="AG77">
        <v>41.099215000000001</v>
      </c>
      <c r="AH77">
        <v>160.017672</v>
      </c>
      <c r="AI77">
        <v>24.105522000000001</v>
      </c>
      <c r="AJ77">
        <v>0</v>
      </c>
      <c r="AK77">
        <v>55.603538</v>
      </c>
      <c r="AL77">
        <v>77.853999999999999</v>
      </c>
      <c r="AM77">
        <v>11.081630000000001</v>
      </c>
      <c r="AN77">
        <v>1.0885579999999999</v>
      </c>
      <c r="AO77">
        <v>10.29</v>
      </c>
      <c r="AP77">
        <v>11.529</v>
      </c>
      <c r="AQ77">
        <v>35.301309000000003</v>
      </c>
      <c r="AR77">
        <v>47.472000000000001</v>
      </c>
      <c r="AS77">
        <v>33.873497</v>
      </c>
      <c r="AT77">
        <v>20.001799999999999</v>
      </c>
      <c r="AU77">
        <v>0</v>
      </c>
      <c r="AV77">
        <v>5.5818599999999998</v>
      </c>
      <c r="AW77">
        <v>0</v>
      </c>
      <c r="AX77">
        <v>62.887250000000002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3661.0801880000004</v>
      </c>
    </row>
    <row r="78" spans="1:117">
      <c r="A78" t="s">
        <v>120</v>
      </c>
      <c r="B78">
        <v>0</v>
      </c>
      <c r="C78">
        <v>0</v>
      </c>
      <c r="D78">
        <v>34.607537999999998</v>
      </c>
      <c r="E78">
        <v>0</v>
      </c>
      <c r="F78">
        <v>0</v>
      </c>
      <c r="G78">
        <v>69.689145999999994</v>
      </c>
      <c r="H78">
        <v>0</v>
      </c>
      <c r="I78">
        <v>0</v>
      </c>
      <c r="J78">
        <v>20.962416999999999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415.125</v>
      </c>
      <c r="V78">
        <v>20.731850000000001</v>
      </c>
      <c r="W78">
        <v>43.097000000000001</v>
      </c>
      <c r="X78">
        <v>147.515625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25.742227</v>
      </c>
      <c r="AG78">
        <v>41.099215000000001</v>
      </c>
      <c r="AH78">
        <v>160.017672</v>
      </c>
      <c r="AI78">
        <v>24.105522000000001</v>
      </c>
      <c r="AJ78">
        <v>0</v>
      </c>
      <c r="AK78">
        <v>55.603538</v>
      </c>
      <c r="AL78">
        <v>77.853999999999999</v>
      </c>
      <c r="AM78">
        <v>11.081630000000001</v>
      </c>
      <c r="AN78">
        <v>1.0885579999999999</v>
      </c>
      <c r="AO78">
        <v>10.29</v>
      </c>
      <c r="AP78">
        <v>11.529</v>
      </c>
      <c r="AQ78">
        <v>35.301309000000003</v>
      </c>
      <c r="AR78">
        <v>47.472000000000001</v>
      </c>
      <c r="AS78">
        <v>33.873497</v>
      </c>
      <c r="AT78">
        <v>20.001799999999999</v>
      </c>
      <c r="AU78">
        <v>0</v>
      </c>
      <c r="AV78">
        <v>5.5818599999999998</v>
      </c>
      <c r="AW78">
        <v>0</v>
      </c>
      <c r="AX78">
        <v>62.887250000000002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3667.6339889999999</v>
      </c>
    </row>
    <row r="79" spans="1:117">
      <c r="A79" t="s">
        <v>121</v>
      </c>
      <c r="B79">
        <v>0</v>
      </c>
      <c r="C79">
        <v>0</v>
      </c>
      <c r="D79">
        <v>34.607537999999998</v>
      </c>
      <c r="E79">
        <v>0</v>
      </c>
      <c r="F79">
        <v>0</v>
      </c>
      <c r="G79">
        <v>69.689145999999994</v>
      </c>
      <c r="H79">
        <v>0</v>
      </c>
      <c r="I79">
        <v>0</v>
      </c>
      <c r="J79">
        <v>20.962416999999999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415.125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35.009430000000002</v>
      </c>
      <c r="AG79">
        <v>41.099215000000001</v>
      </c>
      <c r="AH79">
        <v>161.85069200000001</v>
      </c>
      <c r="AI79">
        <v>68.802518000000006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10.29</v>
      </c>
      <c r="AP79">
        <v>11.529</v>
      </c>
      <c r="AQ79">
        <v>35.301309000000003</v>
      </c>
      <c r="AR79">
        <v>51.887999999999998</v>
      </c>
      <c r="AS79">
        <v>33.873497</v>
      </c>
      <c r="AT79">
        <v>20.001799999999999</v>
      </c>
      <c r="AU79">
        <v>0</v>
      </c>
      <c r="AV79">
        <v>5.5818599999999998</v>
      </c>
      <c r="AW79">
        <v>0</v>
      </c>
      <c r="AX79">
        <v>62.887250000000002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3735.0304899999996</v>
      </c>
    </row>
    <row r="80" spans="1:117">
      <c r="A80" t="s">
        <v>122</v>
      </c>
      <c r="B80">
        <v>0</v>
      </c>
      <c r="C80">
        <v>0</v>
      </c>
      <c r="D80">
        <v>34.607537999999998</v>
      </c>
      <c r="E80">
        <v>0</v>
      </c>
      <c r="F80">
        <v>0</v>
      </c>
      <c r="G80">
        <v>69.689145999999994</v>
      </c>
      <c r="H80">
        <v>0</v>
      </c>
      <c r="I80">
        <v>0</v>
      </c>
      <c r="J80">
        <v>20.962416999999999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415.125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35.009430000000002</v>
      </c>
      <c r="AG80">
        <v>41.099215000000001</v>
      </c>
      <c r="AH80">
        <v>161.85069200000001</v>
      </c>
      <c r="AI80">
        <v>68.802518000000006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10.29</v>
      </c>
      <c r="AP80">
        <v>11.529</v>
      </c>
      <c r="AQ80">
        <v>35.301309000000003</v>
      </c>
      <c r="AR80">
        <v>51.887999999999998</v>
      </c>
      <c r="AS80">
        <v>33.873497</v>
      </c>
      <c r="AT80">
        <v>20.001799999999999</v>
      </c>
      <c r="AU80">
        <v>0</v>
      </c>
      <c r="AV80">
        <v>5.5818599999999998</v>
      </c>
      <c r="AW80">
        <v>0</v>
      </c>
      <c r="AX80">
        <v>62.887250000000002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3735.0304899999996</v>
      </c>
    </row>
    <row r="81" spans="1:117">
      <c r="A81" t="s">
        <v>123</v>
      </c>
      <c r="B81">
        <v>0</v>
      </c>
      <c r="C81">
        <v>0</v>
      </c>
      <c r="D81">
        <v>34.607537999999998</v>
      </c>
      <c r="E81">
        <v>0</v>
      </c>
      <c r="F81">
        <v>0</v>
      </c>
      <c r="G81">
        <v>69.689144999999996</v>
      </c>
      <c r="H81">
        <v>0</v>
      </c>
      <c r="I81">
        <v>0</v>
      </c>
      <c r="J81">
        <v>20.962416999999999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415.125</v>
      </c>
      <c r="V81">
        <v>20.731850000000001</v>
      </c>
      <c r="W81">
        <v>43.097000000000001</v>
      </c>
      <c r="X81">
        <v>147.515625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35.009430000000002</v>
      </c>
      <c r="AG81">
        <v>41.099215000000001</v>
      </c>
      <c r="AH81">
        <v>161.85069200000001</v>
      </c>
      <c r="AI81">
        <v>68.802518000000006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10.29</v>
      </c>
      <c r="AP81">
        <v>11.529</v>
      </c>
      <c r="AQ81">
        <v>35.301309000000003</v>
      </c>
      <c r="AR81">
        <v>47.472000000000001</v>
      </c>
      <c r="AS81">
        <v>33.873497</v>
      </c>
      <c r="AT81">
        <v>20.001799999999999</v>
      </c>
      <c r="AU81">
        <v>0</v>
      </c>
      <c r="AV81">
        <v>5.5818599999999998</v>
      </c>
      <c r="AW81">
        <v>0</v>
      </c>
      <c r="AX81">
        <v>62.887248999999997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3730.6144880000002</v>
      </c>
    </row>
    <row r="82" spans="1:117">
      <c r="A82" t="s">
        <v>124</v>
      </c>
      <c r="B82">
        <v>0</v>
      </c>
      <c r="C82">
        <v>0</v>
      </c>
      <c r="D82">
        <v>34.607537999999998</v>
      </c>
      <c r="E82">
        <v>0</v>
      </c>
      <c r="F82">
        <v>0</v>
      </c>
      <c r="G82">
        <v>69.689144999999996</v>
      </c>
      <c r="H82">
        <v>0</v>
      </c>
      <c r="I82">
        <v>0</v>
      </c>
      <c r="J82">
        <v>20.962416999999999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415.125</v>
      </c>
      <c r="V82">
        <v>20.731850000000001</v>
      </c>
      <c r="W82">
        <v>43.097000000000001</v>
      </c>
      <c r="X82">
        <v>147.515625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35.009430000000002</v>
      </c>
      <c r="AG82">
        <v>41.099215000000001</v>
      </c>
      <c r="AH82">
        <v>161.85069200000001</v>
      </c>
      <c r="AI82">
        <v>68.802518000000006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10.29</v>
      </c>
      <c r="AP82">
        <v>11.529</v>
      </c>
      <c r="AQ82">
        <v>35.301309000000003</v>
      </c>
      <c r="AR82">
        <v>47.472000000000001</v>
      </c>
      <c r="AS82">
        <v>33.873497</v>
      </c>
      <c r="AT82">
        <v>20.001799999999999</v>
      </c>
      <c r="AU82">
        <v>0</v>
      </c>
      <c r="AV82">
        <v>5.5818599999999998</v>
      </c>
      <c r="AW82">
        <v>0</v>
      </c>
      <c r="AX82">
        <v>62.887248999999997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3730.6144880000002</v>
      </c>
    </row>
    <row r="83" spans="1:117">
      <c r="A83" t="s">
        <v>125</v>
      </c>
      <c r="B83">
        <v>0</v>
      </c>
      <c r="C83">
        <v>0</v>
      </c>
      <c r="D83">
        <v>34.607539000000003</v>
      </c>
      <c r="E83">
        <v>0</v>
      </c>
      <c r="F83">
        <v>0</v>
      </c>
      <c r="G83">
        <v>69.689144999999996</v>
      </c>
      <c r="H83">
        <v>0</v>
      </c>
      <c r="I83">
        <v>0</v>
      </c>
      <c r="J83">
        <v>20.962416999999999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415.125</v>
      </c>
      <c r="V83">
        <v>20.731850000000001</v>
      </c>
      <c r="W83">
        <v>43.097000000000001</v>
      </c>
      <c r="X83">
        <v>147.515625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35.009430000000002</v>
      </c>
      <c r="AG83">
        <v>41.099215000000001</v>
      </c>
      <c r="AH83">
        <v>161.85069200000001</v>
      </c>
      <c r="AI83">
        <v>68.802518000000006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10.29</v>
      </c>
      <c r="AP83">
        <v>11.529</v>
      </c>
      <c r="AQ83">
        <v>35.301309000000003</v>
      </c>
      <c r="AR83">
        <v>47.472000000000001</v>
      </c>
      <c r="AS83">
        <v>33.873497</v>
      </c>
      <c r="AT83">
        <v>20.001799999999999</v>
      </c>
      <c r="AU83">
        <v>0</v>
      </c>
      <c r="AV83">
        <v>5.5818599999999998</v>
      </c>
      <c r="AW83">
        <v>0</v>
      </c>
      <c r="AX83">
        <v>62.887248999999997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3730.6144889999996</v>
      </c>
    </row>
    <row r="84" spans="1:117">
      <c r="A84" t="s">
        <v>126</v>
      </c>
      <c r="B84">
        <v>0</v>
      </c>
      <c r="C84">
        <v>0</v>
      </c>
      <c r="D84">
        <v>34.607539000000003</v>
      </c>
      <c r="E84">
        <v>0</v>
      </c>
      <c r="F84">
        <v>0</v>
      </c>
      <c r="G84">
        <v>69.689144999999996</v>
      </c>
      <c r="H84">
        <v>0</v>
      </c>
      <c r="I84">
        <v>0</v>
      </c>
      <c r="J84">
        <v>20.962416999999999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415.125</v>
      </c>
      <c r="V84">
        <v>20.731850000000001</v>
      </c>
      <c r="W84">
        <v>43.097000000000001</v>
      </c>
      <c r="X84">
        <v>147.515625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35.009430000000002</v>
      </c>
      <c r="AG84">
        <v>41.099215000000001</v>
      </c>
      <c r="AH84">
        <v>161.85069200000001</v>
      </c>
      <c r="AI84">
        <v>68.802518000000006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10.29</v>
      </c>
      <c r="AP84">
        <v>11.529</v>
      </c>
      <c r="AQ84">
        <v>35.301309000000003</v>
      </c>
      <c r="AR84">
        <v>47.472000000000001</v>
      </c>
      <c r="AS84">
        <v>33.873497</v>
      </c>
      <c r="AT84">
        <v>20.001799999999999</v>
      </c>
      <c r="AU84">
        <v>0</v>
      </c>
      <c r="AV84">
        <v>5.5818599999999998</v>
      </c>
      <c r="AW84">
        <v>0</v>
      </c>
      <c r="AX84">
        <v>62.887248999999997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3730.6144889999996</v>
      </c>
    </row>
    <row r="85" spans="1:117">
      <c r="A85" t="s">
        <v>127</v>
      </c>
      <c r="B85">
        <v>0</v>
      </c>
      <c r="C85">
        <v>0</v>
      </c>
      <c r="D85">
        <v>34.607537999999998</v>
      </c>
      <c r="E85">
        <v>0</v>
      </c>
      <c r="F85">
        <v>0</v>
      </c>
      <c r="G85">
        <v>69.689144999999996</v>
      </c>
      <c r="H85">
        <v>0</v>
      </c>
      <c r="I85">
        <v>0</v>
      </c>
      <c r="J85">
        <v>20.962416999999999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415.125</v>
      </c>
      <c r="V85">
        <v>20.731850000000001</v>
      </c>
      <c r="W85">
        <v>43.097000000000001</v>
      </c>
      <c r="X85">
        <v>147.515625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35.009430000000002</v>
      </c>
      <c r="AG85">
        <v>41.099215000000001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1.0885579999999999</v>
      </c>
      <c r="AO85">
        <v>10.29</v>
      </c>
      <c r="AP85">
        <v>11.529</v>
      </c>
      <c r="AQ85">
        <v>35.301309000000003</v>
      </c>
      <c r="AR85">
        <v>47.472000000000001</v>
      </c>
      <c r="AS85">
        <v>33.873497</v>
      </c>
      <c r="AT85">
        <v>20.001799999999999</v>
      </c>
      <c r="AU85">
        <v>0</v>
      </c>
      <c r="AV85">
        <v>5.5818599999999998</v>
      </c>
      <c r="AW85">
        <v>0</v>
      </c>
      <c r="AX85">
        <v>62.887250000000002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3698.1474500000008</v>
      </c>
    </row>
    <row r="86" spans="1:117">
      <c r="A86" t="s">
        <v>128</v>
      </c>
      <c r="B86">
        <v>0</v>
      </c>
      <c r="C86">
        <v>0</v>
      </c>
      <c r="D86">
        <v>34.607537999999998</v>
      </c>
      <c r="E86">
        <v>0</v>
      </c>
      <c r="F86">
        <v>0</v>
      </c>
      <c r="G86">
        <v>69.689144999999996</v>
      </c>
      <c r="H86">
        <v>0</v>
      </c>
      <c r="I86">
        <v>0</v>
      </c>
      <c r="J86">
        <v>20.962416999999999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415.125</v>
      </c>
      <c r="V86">
        <v>20.731850000000001</v>
      </c>
      <c r="W86">
        <v>43.097000000000001</v>
      </c>
      <c r="X86">
        <v>147.515625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32.950051000000002</v>
      </c>
      <c r="AG86">
        <v>41.099215000000001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1.0885579999999999</v>
      </c>
      <c r="AO86">
        <v>10.29</v>
      </c>
      <c r="AP86">
        <v>11.529</v>
      </c>
      <c r="AQ86">
        <v>35.301309000000003</v>
      </c>
      <c r="AR86">
        <v>47.472000000000001</v>
      </c>
      <c r="AS86">
        <v>33.873497</v>
      </c>
      <c r="AT86">
        <v>20.001799999999999</v>
      </c>
      <c r="AU86">
        <v>0</v>
      </c>
      <c r="AV86">
        <v>5.5818599999999998</v>
      </c>
      <c r="AW86">
        <v>0</v>
      </c>
      <c r="AX86">
        <v>62.887250000000002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3692.5790040000006</v>
      </c>
    </row>
    <row r="87" spans="1:117">
      <c r="A87" t="s">
        <v>129</v>
      </c>
      <c r="B87">
        <v>0</v>
      </c>
      <c r="C87">
        <v>0</v>
      </c>
      <c r="D87">
        <v>34.607537999999998</v>
      </c>
      <c r="E87">
        <v>0</v>
      </c>
      <c r="F87">
        <v>0</v>
      </c>
      <c r="G87">
        <v>69.689144999999996</v>
      </c>
      <c r="H87">
        <v>0</v>
      </c>
      <c r="I87">
        <v>0</v>
      </c>
      <c r="J87">
        <v>20.962416999999999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415.125</v>
      </c>
      <c r="V87">
        <v>20.731850000000001</v>
      </c>
      <c r="W87">
        <v>42.49</v>
      </c>
      <c r="X87">
        <v>147.515625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32.950051000000002</v>
      </c>
      <c r="AG87">
        <v>41.099215000000001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1.0885579999999999</v>
      </c>
      <c r="AO87">
        <v>10.29</v>
      </c>
      <c r="AP87">
        <v>11.529</v>
      </c>
      <c r="AQ87">
        <v>35.301309000000003</v>
      </c>
      <c r="AR87">
        <v>47.472000000000001</v>
      </c>
      <c r="AS87">
        <v>33.873497</v>
      </c>
      <c r="AT87">
        <v>20.001799999999999</v>
      </c>
      <c r="AU87">
        <v>0</v>
      </c>
      <c r="AV87">
        <v>5.5818599999999998</v>
      </c>
      <c r="AW87">
        <v>0</v>
      </c>
      <c r="AX87">
        <v>62.887250000000002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3691.9720040000002</v>
      </c>
    </row>
    <row r="88" spans="1:117">
      <c r="A88" t="s">
        <v>130</v>
      </c>
      <c r="B88">
        <v>0</v>
      </c>
      <c r="C88">
        <v>0</v>
      </c>
      <c r="D88">
        <v>34.607537999999998</v>
      </c>
      <c r="E88">
        <v>0</v>
      </c>
      <c r="F88">
        <v>0</v>
      </c>
      <c r="G88">
        <v>69.689144999999996</v>
      </c>
      <c r="H88">
        <v>0</v>
      </c>
      <c r="I88">
        <v>0</v>
      </c>
      <c r="J88">
        <v>20.962416999999999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415.125</v>
      </c>
      <c r="V88">
        <v>20.731850000000001</v>
      </c>
      <c r="W88">
        <v>42.49</v>
      </c>
      <c r="X88">
        <v>147.515625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32.950051000000002</v>
      </c>
      <c r="AG88">
        <v>41.099215000000001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1.0885579999999999</v>
      </c>
      <c r="AO88">
        <v>10.29</v>
      </c>
      <c r="AP88">
        <v>11.529</v>
      </c>
      <c r="AQ88">
        <v>35.301309000000003</v>
      </c>
      <c r="AR88">
        <v>47.472000000000001</v>
      </c>
      <c r="AS88">
        <v>33.873497</v>
      </c>
      <c r="AT88">
        <v>20.001799999999999</v>
      </c>
      <c r="AU88">
        <v>0</v>
      </c>
      <c r="AV88">
        <v>5.5818599999999998</v>
      </c>
      <c r="AW88">
        <v>0</v>
      </c>
      <c r="AX88">
        <v>62.887250000000002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3691.9720040000002</v>
      </c>
    </row>
    <row r="89" spans="1:117">
      <c r="A89" t="s">
        <v>131</v>
      </c>
      <c r="B89">
        <v>0</v>
      </c>
      <c r="C89">
        <v>0</v>
      </c>
      <c r="D89">
        <v>34.607537999999998</v>
      </c>
      <c r="E89">
        <v>0</v>
      </c>
      <c r="F89">
        <v>0</v>
      </c>
      <c r="G89">
        <v>69.689144999999996</v>
      </c>
      <c r="H89">
        <v>0</v>
      </c>
      <c r="I89">
        <v>0</v>
      </c>
      <c r="J89">
        <v>20.962416999999999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43.704000000000001</v>
      </c>
      <c r="X89">
        <v>147.515625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32.950051000000002</v>
      </c>
      <c r="AG89">
        <v>41.099215000000001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1.0885579999999999</v>
      </c>
      <c r="AO89">
        <v>10.29</v>
      </c>
      <c r="AP89">
        <v>11.529</v>
      </c>
      <c r="AQ89">
        <v>35.301309000000003</v>
      </c>
      <c r="AR89">
        <v>47.472000000000001</v>
      </c>
      <c r="AS89">
        <v>33.873497</v>
      </c>
      <c r="AT89">
        <v>20.001799999999999</v>
      </c>
      <c r="AU89">
        <v>0</v>
      </c>
      <c r="AV89">
        <v>5.5818599999999998</v>
      </c>
      <c r="AW89">
        <v>0</v>
      </c>
      <c r="AX89">
        <v>62.887250000000002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3696.8310040000001</v>
      </c>
    </row>
    <row r="90" spans="1:117">
      <c r="A90" t="s">
        <v>132</v>
      </c>
      <c r="B90">
        <v>0</v>
      </c>
      <c r="C90">
        <v>0</v>
      </c>
      <c r="D90">
        <v>34.607537999999998</v>
      </c>
      <c r="E90">
        <v>0</v>
      </c>
      <c r="F90">
        <v>0</v>
      </c>
      <c r="G90">
        <v>69.689144999999996</v>
      </c>
      <c r="H90">
        <v>0</v>
      </c>
      <c r="I90">
        <v>0</v>
      </c>
      <c r="J90">
        <v>20.962416999999999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43.704000000000001</v>
      </c>
      <c r="X90">
        <v>147.515625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35.009430000000002</v>
      </c>
      <c r="AG90">
        <v>41.099215000000001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1.0885579999999999</v>
      </c>
      <c r="AO90">
        <v>10.29</v>
      </c>
      <c r="AP90">
        <v>11.529</v>
      </c>
      <c r="AQ90">
        <v>35.301309000000003</v>
      </c>
      <c r="AR90">
        <v>47.472000000000001</v>
      </c>
      <c r="AS90">
        <v>33.873497</v>
      </c>
      <c r="AT90">
        <v>20.001799999999999</v>
      </c>
      <c r="AU90">
        <v>0</v>
      </c>
      <c r="AV90">
        <v>5.5818599999999998</v>
      </c>
      <c r="AW90">
        <v>0</v>
      </c>
      <c r="AX90">
        <v>62.887250000000002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3702.3994500000003</v>
      </c>
    </row>
    <row r="91" spans="1:117">
      <c r="A91" t="s">
        <v>133</v>
      </c>
      <c r="B91">
        <v>0</v>
      </c>
      <c r="C91">
        <v>0</v>
      </c>
      <c r="D91">
        <v>35.723909999999997</v>
      </c>
      <c r="E91">
        <v>0</v>
      </c>
      <c r="F91">
        <v>0</v>
      </c>
      <c r="G91">
        <v>69.689144999999996</v>
      </c>
      <c r="H91">
        <v>0</v>
      </c>
      <c r="I91">
        <v>0</v>
      </c>
      <c r="J91">
        <v>20.962416999999999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43.704000000000001</v>
      </c>
      <c r="X91">
        <v>147.515625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35.009430000000002</v>
      </c>
      <c r="AG91">
        <v>41.099215000000001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1.0885579999999999</v>
      </c>
      <c r="AO91">
        <v>10.29</v>
      </c>
      <c r="AP91">
        <v>11.529</v>
      </c>
      <c r="AQ91">
        <v>35.301309000000003</v>
      </c>
      <c r="AR91">
        <v>47.472000000000001</v>
      </c>
      <c r="AS91">
        <v>33.873497</v>
      </c>
      <c r="AT91">
        <v>20.001799999999999</v>
      </c>
      <c r="AU91">
        <v>0</v>
      </c>
      <c r="AV91">
        <v>5.5818599999999998</v>
      </c>
      <c r="AW91">
        <v>0</v>
      </c>
      <c r="AX91">
        <v>62.887250000000002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3703.5158220000008</v>
      </c>
    </row>
    <row r="92" spans="1:117">
      <c r="A92" t="s">
        <v>134</v>
      </c>
      <c r="B92">
        <v>0</v>
      </c>
      <c r="C92">
        <v>0</v>
      </c>
      <c r="D92">
        <v>35.723909999999997</v>
      </c>
      <c r="E92">
        <v>0</v>
      </c>
      <c r="F92">
        <v>0</v>
      </c>
      <c r="G92">
        <v>69.689144999999996</v>
      </c>
      <c r="H92">
        <v>0</v>
      </c>
      <c r="I92">
        <v>0</v>
      </c>
      <c r="J92">
        <v>20.962416999999999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43.704000000000001</v>
      </c>
      <c r="X92">
        <v>147.515625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35.009430000000002</v>
      </c>
      <c r="AG92">
        <v>41.099215000000001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1.0885579999999999</v>
      </c>
      <c r="AO92">
        <v>10.29</v>
      </c>
      <c r="AP92">
        <v>11.529</v>
      </c>
      <c r="AQ92">
        <v>35.301309000000003</v>
      </c>
      <c r="AR92">
        <v>47.472000000000001</v>
      </c>
      <c r="AS92">
        <v>33.873497</v>
      </c>
      <c r="AT92">
        <v>20.001799999999999</v>
      </c>
      <c r="AU92">
        <v>0</v>
      </c>
      <c r="AV92">
        <v>5.5818599999999998</v>
      </c>
      <c r="AW92">
        <v>0</v>
      </c>
      <c r="AX92">
        <v>62.887250000000002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3703.5158220000008</v>
      </c>
    </row>
    <row r="93" spans="1:117">
      <c r="A93" t="s">
        <v>135</v>
      </c>
      <c r="B93">
        <v>0</v>
      </c>
      <c r="C93">
        <v>0</v>
      </c>
      <c r="D93">
        <v>35.723908999999999</v>
      </c>
      <c r="E93">
        <v>0</v>
      </c>
      <c r="F93">
        <v>0</v>
      </c>
      <c r="G93">
        <v>69.689144999999996</v>
      </c>
      <c r="H93">
        <v>0</v>
      </c>
      <c r="I93">
        <v>0</v>
      </c>
      <c r="J93">
        <v>20.962416999999999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43.704000000000001</v>
      </c>
      <c r="X93">
        <v>147.515625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25.124414000000002</v>
      </c>
      <c r="AG93">
        <v>41.099215000000001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1.0885579999999999</v>
      </c>
      <c r="AO93">
        <v>10.29</v>
      </c>
      <c r="AP93">
        <v>11.529</v>
      </c>
      <c r="AQ93">
        <v>35.301309000000003</v>
      </c>
      <c r="AR93">
        <v>47.472000000000001</v>
      </c>
      <c r="AS93">
        <v>33.873497</v>
      </c>
      <c r="AT93">
        <v>20.001799999999999</v>
      </c>
      <c r="AU93">
        <v>0</v>
      </c>
      <c r="AV93">
        <v>5.5818599999999998</v>
      </c>
      <c r="AW93">
        <v>0</v>
      </c>
      <c r="AX93">
        <v>62.887250000000002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3693.6308050000002</v>
      </c>
    </row>
    <row r="94" spans="1:117">
      <c r="A94" t="s">
        <v>136</v>
      </c>
      <c r="B94">
        <v>0</v>
      </c>
      <c r="C94">
        <v>0</v>
      </c>
      <c r="D94">
        <v>35.723908999999999</v>
      </c>
      <c r="E94">
        <v>0</v>
      </c>
      <c r="F94">
        <v>0</v>
      </c>
      <c r="G94">
        <v>69.689144999999996</v>
      </c>
      <c r="H94">
        <v>0</v>
      </c>
      <c r="I94">
        <v>0</v>
      </c>
      <c r="J94">
        <v>20.962416999999999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43.704000000000001</v>
      </c>
      <c r="X94">
        <v>147.515625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25.124414000000002</v>
      </c>
      <c r="AG94">
        <v>41.099215000000001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1.0885579999999999</v>
      </c>
      <c r="AO94">
        <v>10.29</v>
      </c>
      <c r="AP94">
        <v>11.529</v>
      </c>
      <c r="AQ94">
        <v>35.301309000000003</v>
      </c>
      <c r="AR94">
        <v>47.472000000000001</v>
      </c>
      <c r="AS94">
        <v>33.873497</v>
      </c>
      <c r="AT94">
        <v>20.001799999999999</v>
      </c>
      <c r="AU94">
        <v>0</v>
      </c>
      <c r="AV94">
        <v>5.5818599999999998</v>
      </c>
      <c r="AW94">
        <v>0</v>
      </c>
      <c r="AX94">
        <v>62.887250000000002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3693.6308050000002</v>
      </c>
    </row>
    <row r="95" spans="1:117">
      <c r="A95" t="s">
        <v>137</v>
      </c>
      <c r="B95">
        <v>0</v>
      </c>
      <c r="C95">
        <v>0</v>
      </c>
      <c r="D95">
        <v>35.723909999999997</v>
      </c>
      <c r="E95">
        <v>0</v>
      </c>
      <c r="F95">
        <v>0</v>
      </c>
      <c r="G95">
        <v>69.689144999999996</v>
      </c>
      <c r="H95">
        <v>0</v>
      </c>
      <c r="I95">
        <v>0</v>
      </c>
      <c r="J95">
        <v>20.962416999999999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43.704000000000001</v>
      </c>
      <c r="X95">
        <v>147.515625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25.227383</v>
      </c>
      <c r="AG95">
        <v>41.099215000000001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16.510508999999999</v>
      </c>
      <c r="AN95">
        <v>1.0885579999999999</v>
      </c>
      <c r="AO95">
        <v>10.29</v>
      </c>
      <c r="AP95">
        <v>11.529</v>
      </c>
      <c r="AQ95">
        <v>35.301309000000003</v>
      </c>
      <c r="AR95">
        <v>47.472000000000001</v>
      </c>
      <c r="AS95">
        <v>33.873497</v>
      </c>
      <c r="AT95">
        <v>20.001799999999999</v>
      </c>
      <c r="AU95">
        <v>0</v>
      </c>
      <c r="AV95">
        <v>5.5818599999999998</v>
      </c>
      <c r="AW95">
        <v>0</v>
      </c>
      <c r="AX95">
        <v>62.887250000000002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3690.1463520000007</v>
      </c>
    </row>
    <row r="96" spans="1:117">
      <c r="A96" t="s">
        <v>138</v>
      </c>
      <c r="B96">
        <v>0</v>
      </c>
      <c r="C96">
        <v>0</v>
      </c>
      <c r="D96">
        <v>35.723909999999997</v>
      </c>
      <c r="E96">
        <v>0</v>
      </c>
      <c r="F96">
        <v>0</v>
      </c>
      <c r="G96">
        <v>69.689144999999996</v>
      </c>
      <c r="H96">
        <v>0</v>
      </c>
      <c r="I96">
        <v>0</v>
      </c>
      <c r="J96">
        <v>20.962416999999999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43.704000000000001</v>
      </c>
      <c r="X96">
        <v>147.515625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25.227383</v>
      </c>
      <c r="AG96">
        <v>41.099215000000001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16.510508999999999</v>
      </c>
      <c r="AN96">
        <v>1.0885579999999999</v>
      </c>
      <c r="AO96">
        <v>10.29</v>
      </c>
      <c r="AP96">
        <v>11.529</v>
      </c>
      <c r="AQ96">
        <v>35.301309000000003</v>
      </c>
      <c r="AR96">
        <v>47.472000000000001</v>
      </c>
      <c r="AS96">
        <v>33.873497</v>
      </c>
      <c r="AT96">
        <v>20.001799999999999</v>
      </c>
      <c r="AU96">
        <v>0</v>
      </c>
      <c r="AV96">
        <v>5.5818599999999998</v>
      </c>
      <c r="AW96">
        <v>0</v>
      </c>
      <c r="AX96">
        <v>62.887250000000002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3690.1463520000007</v>
      </c>
    </row>
    <row r="97" spans="1:117">
      <c r="A97" t="s">
        <v>139</v>
      </c>
      <c r="B97">
        <v>0</v>
      </c>
      <c r="C97">
        <v>0</v>
      </c>
      <c r="D97">
        <v>35.723908999999999</v>
      </c>
      <c r="E97">
        <v>0</v>
      </c>
      <c r="F97">
        <v>0</v>
      </c>
      <c r="G97">
        <v>69.689144999999996</v>
      </c>
      <c r="H97">
        <v>0</v>
      </c>
      <c r="I97">
        <v>0</v>
      </c>
      <c r="J97">
        <v>20.962416999999999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43.704000000000001</v>
      </c>
      <c r="X97">
        <v>147.515625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25.227383</v>
      </c>
      <c r="AG97">
        <v>41.099215000000001</v>
      </c>
      <c r="AH97">
        <v>160.017672</v>
      </c>
      <c r="AI97">
        <v>20.087935999999999</v>
      </c>
      <c r="AJ97">
        <v>0</v>
      </c>
      <c r="AK97">
        <v>55.603538</v>
      </c>
      <c r="AL97">
        <v>76.691999999999993</v>
      </c>
      <c r="AM97">
        <v>16.510508999999999</v>
      </c>
      <c r="AN97">
        <v>1.0885579999999999</v>
      </c>
      <c r="AO97">
        <v>10.29</v>
      </c>
      <c r="AP97">
        <v>11.529</v>
      </c>
      <c r="AQ97">
        <v>35.301309000000003</v>
      </c>
      <c r="AR97">
        <v>47.472000000000001</v>
      </c>
      <c r="AS97">
        <v>33.873497</v>
      </c>
      <c r="AT97">
        <v>20.001799999999999</v>
      </c>
      <c r="AU97">
        <v>0</v>
      </c>
      <c r="AV97">
        <v>5.5818599999999998</v>
      </c>
      <c r="AW97">
        <v>0</v>
      </c>
      <c r="AX97">
        <v>62.887250000000002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3672.7368080000001</v>
      </c>
    </row>
    <row r="98" spans="1:117">
      <c r="A98" t="s">
        <v>140</v>
      </c>
      <c r="B98">
        <v>0</v>
      </c>
      <c r="C98">
        <v>0</v>
      </c>
      <c r="D98">
        <v>35.723908999999999</v>
      </c>
      <c r="E98">
        <v>0</v>
      </c>
      <c r="F98">
        <v>0</v>
      </c>
      <c r="G98">
        <v>69.689144999999996</v>
      </c>
      <c r="H98">
        <v>0</v>
      </c>
      <c r="I98">
        <v>0</v>
      </c>
      <c r="J98">
        <v>20.962416999999999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43.704000000000001</v>
      </c>
      <c r="X98">
        <v>147.515625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25.227383</v>
      </c>
      <c r="AG98">
        <v>41.099215000000001</v>
      </c>
      <c r="AH98">
        <v>160.017672</v>
      </c>
      <c r="AI98">
        <v>20.087935999999999</v>
      </c>
      <c r="AJ98">
        <v>0</v>
      </c>
      <c r="AK98">
        <v>55.603538</v>
      </c>
      <c r="AL98">
        <v>76.691999999999993</v>
      </c>
      <c r="AM98">
        <v>16.510508999999999</v>
      </c>
      <c r="AN98">
        <v>1.0885579999999999</v>
      </c>
      <c r="AO98">
        <v>10.29</v>
      </c>
      <c r="AP98">
        <v>11.529</v>
      </c>
      <c r="AQ98">
        <v>35.301309000000003</v>
      </c>
      <c r="AR98">
        <v>47.472000000000001</v>
      </c>
      <c r="AS98">
        <v>33.873497</v>
      </c>
      <c r="AT98">
        <v>20.001799999999999</v>
      </c>
      <c r="AU98">
        <v>0</v>
      </c>
      <c r="AV98">
        <v>5.5818599999999998</v>
      </c>
      <c r="AW98">
        <v>0</v>
      </c>
      <c r="AX98">
        <v>62.887250000000002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3672.7368080000001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0.82583632875000001</v>
      </c>
      <c r="E99">
        <f t="shared" si="2"/>
        <v>0</v>
      </c>
      <c r="F99">
        <f t="shared" si="2"/>
        <v>0</v>
      </c>
      <c r="G99">
        <f t="shared" si="2"/>
        <v>1.6604446707500014</v>
      </c>
      <c r="H99">
        <f t="shared" si="2"/>
        <v>0</v>
      </c>
      <c r="I99">
        <f t="shared" si="2"/>
        <v>0</v>
      </c>
      <c r="J99">
        <f t="shared" si="2"/>
        <v>0.50309800799999926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10.034077499999997</v>
      </c>
      <c r="V99">
        <f t="shared" si="2"/>
        <v>0.49756439999999885</v>
      </c>
      <c r="W99">
        <f t="shared" si="2"/>
        <v>1.0355420000000017</v>
      </c>
      <c r="X99">
        <f t="shared" si="2"/>
        <v>3.540375</v>
      </c>
      <c r="Y99">
        <f t="shared" si="2"/>
        <v>0</v>
      </c>
      <c r="Z99">
        <f t="shared" si="2"/>
        <v>0.37520505000000026</v>
      </c>
      <c r="AA99">
        <f t="shared" si="2"/>
        <v>1.0238399999999988</v>
      </c>
      <c r="AB99">
        <f t="shared" si="2"/>
        <v>1.0047496080000013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0.58146542499999987</v>
      </c>
      <c r="AG99">
        <f t="shared" si="2"/>
        <v>0.98638116000000187</v>
      </c>
      <c r="AH99">
        <f t="shared" si="2"/>
        <v>3.8459231879999991</v>
      </c>
      <c r="AI99">
        <f t="shared" si="2"/>
        <v>0.69504659074999953</v>
      </c>
      <c r="AJ99">
        <f t="shared" si="2"/>
        <v>0</v>
      </c>
      <c r="AK99">
        <f t="shared" si="2"/>
        <v>1.3344849120000006</v>
      </c>
      <c r="AL99">
        <f t="shared" si="2"/>
        <v>1.8169903500000029</v>
      </c>
      <c r="AM99">
        <f t="shared" si="2"/>
        <v>0.27981396199999969</v>
      </c>
      <c r="AN99">
        <f t="shared" si="2"/>
        <v>2.6125392000000046E-2</v>
      </c>
      <c r="AO99">
        <f t="shared" si="2"/>
        <v>0.29914499999999999</v>
      </c>
      <c r="AP99">
        <f t="shared" si="2"/>
        <v>0.24274949999999995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0.14959385200000014</v>
      </c>
      <c r="AW99">
        <f t="shared" si="2"/>
        <v>1.1518867E-2</v>
      </c>
      <c r="AX99">
        <f t="shared" si="2"/>
        <v>1.5092939985000005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88.095793370749973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5.1529999999999996</v>
      </c>
      <c r="E3">
        <v>0</v>
      </c>
      <c r="F3">
        <v>0</v>
      </c>
      <c r="G3">
        <v>16.6587</v>
      </c>
      <c r="H3">
        <v>0</v>
      </c>
      <c r="I3">
        <v>0</v>
      </c>
      <c r="J3">
        <v>6.0537000000000001</v>
      </c>
      <c r="K3">
        <v>688.24901399999999</v>
      </c>
      <c r="L3">
        <v>657.88990000000001</v>
      </c>
      <c r="M3">
        <v>93.32</v>
      </c>
      <c r="N3">
        <v>119.59</v>
      </c>
      <c r="O3">
        <v>125.29529100000001</v>
      </c>
      <c r="P3">
        <v>142</v>
      </c>
      <c r="Q3">
        <v>21.619399999999999</v>
      </c>
      <c r="R3">
        <v>43.05</v>
      </c>
      <c r="S3">
        <v>26.717787000000001</v>
      </c>
      <c r="T3">
        <v>0.81</v>
      </c>
      <c r="U3">
        <v>418.77</v>
      </c>
      <c r="V3">
        <v>20.73</v>
      </c>
      <c r="W3">
        <v>42.49</v>
      </c>
      <c r="X3">
        <v>147.5155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25.742227</v>
      </c>
      <c r="AG3">
        <v>41.099215000000001</v>
      </c>
      <c r="AH3">
        <v>160.017672</v>
      </c>
      <c r="AI3">
        <v>33.479892</v>
      </c>
      <c r="AJ3">
        <v>0</v>
      </c>
      <c r="AK3">
        <v>55.603538</v>
      </c>
      <c r="AL3">
        <v>76.691999999999993</v>
      </c>
      <c r="AM3">
        <v>16.588864999999998</v>
      </c>
      <c r="AN3">
        <v>1.0885579999999999</v>
      </c>
      <c r="AO3">
        <v>16.170000000000002</v>
      </c>
      <c r="AP3">
        <v>9.6074999999999999</v>
      </c>
      <c r="AQ3">
        <v>35.301309000000003</v>
      </c>
      <c r="AR3">
        <v>47.472000000000001</v>
      </c>
      <c r="AS3">
        <v>34.579194000000001</v>
      </c>
      <c r="AT3">
        <v>19.351586999999999</v>
      </c>
      <c r="AU3">
        <v>0</v>
      </c>
      <c r="AV3">
        <v>0</v>
      </c>
      <c r="AW3">
        <v>6.59E-2</v>
      </c>
      <c r="AX3">
        <v>0.37030000000000002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3437.3377090000004</v>
      </c>
    </row>
    <row r="4" spans="1:117">
      <c r="A4" t="s">
        <v>46</v>
      </c>
      <c r="B4">
        <v>0</v>
      </c>
      <c r="C4">
        <v>0</v>
      </c>
      <c r="D4">
        <v>5.1529999999999996</v>
      </c>
      <c r="E4">
        <v>0</v>
      </c>
      <c r="F4">
        <v>0</v>
      </c>
      <c r="G4">
        <v>16.6587</v>
      </c>
      <c r="H4">
        <v>0</v>
      </c>
      <c r="I4">
        <v>0</v>
      </c>
      <c r="J4">
        <v>6.0537000000000001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21.619399999999999</v>
      </c>
      <c r="R4">
        <v>43.05</v>
      </c>
      <c r="S4">
        <v>26.717787000000001</v>
      </c>
      <c r="T4">
        <v>0.81</v>
      </c>
      <c r="U4">
        <v>418.77</v>
      </c>
      <c r="V4">
        <v>20.73</v>
      </c>
      <c r="W4">
        <v>42.49</v>
      </c>
      <c r="X4">
        <v>147.5155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25.742227</v>
      </c>
      <c r="AG4">
        <v>41.099215000000001</v>
      </c>
      <c r="AH4">
        <v>160.017672</v>
      </c>
      <c r="AI4">
        <v>33.479892</v>
      </c>
      <c r="AJ4">
        <v>0</v>
      </c>
      <c r="AK4">
        <v>55.603538</v>
      </c>
      <c r="AL4">
        <v>76.691999999999993</v>
      </c>
      <c r="AM4">
        <v>16.588864999999998</v>
      </c>
      <c r="AN4">
        <v>1.0885579999999999</v>
      </c>
      <c r="AO4">
        <v>16.170000000000002</v>
      </c>
      <c r="AP4">
        <v>9.6074999999999999</v>
      </c>
      <c r="AQ4">
        <v>35.301309000000003</v>
      </c>
      <c r="AR4">
        <v>47.472000000000001</v>
      </c>
      <c r="AS4">
        <v>34.579194000000001</v>
      </c>
      <c r="AT4">
        <v>14.690856999999999</v>
      </c>
      <c r="AU4">
        <v>0</v>
      </c>
      <c r="AV4">
        <v>0</v>
      </c>
      <c r="AW4">
        <v>6.59E-2</v>
      </c>
      <c r="AX4">
        <v>0.37030000000000002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3432.6769790000003</v>
      </c>
    </row>
    <row r="5" spans="1:117">
      <c r="A5" t="s">
        <v>47</v>
      </c>
      <c r="B5">
        <v>0</v>
      </c>
      <c r="C5">
        <v>0</v>
      </c>
      <c r="D5">
        <v>5.1529999999999996</v>
      </c>
      <c r="E5">
        <v>0</v>
      </c>
      <c r="F5">
        <v>0</v>
      </c>
      <c r="G5">
        <v>16.6587</v>
      </c>
      <c r="H5">
        <v>0</v>
      </c>
      <c r="I5">
        <v>0</v>
      </c>
      <c r="J5">
        <v>6.0537000000000001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21.619399999999999</v>
      </c>
      <c r="R5">
        <v>43.05</v>
      </c>
      <c r="S5">
        <v>26.717787000000001</v>
      </c>
      <c r="T5">
        <v>0.81</v>
      </c>
      <c r="U5">
        <v>418.77</v>
      </c>
      <c r="V5">
        <v>20.73</v>
      </c>
      <c r="W5">
        <v>42.49</v>
      </c>
      <c r="X5">
        <v>147.5155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25.742227</v>
      </c>
      <c r="AG5">
        <v>41.099215000000001</v>
      </c>
      <c r="AH5">
        <v>160.017672</v>
      </c>
      <c r="AI5">
        <v>20.087935999999999</v>
      </c>
      <c r="AJ5">
        <v>0</v>
      </c>
      <c r="AK5">
        <v>55.603538</v>
      </c>
      <c r="AL5">
        <v>76.691999999999993</v>
      </c>
      <c r="AM5">
        <v>16.588864999999998</v>
      </c>
      <c r="AN5">
        <v>1.0885579999999999</v>
      </c>
      <c r="AO5">
        <v>11.76</v>
      </c>
      <c r="AP5">
        <v>9.6074999999999999</v>
      </c>
      <c r="AQ5">
        <v>35.301309000000003</v>
      </c>
      <c r="AR5">
        <v>47.472000000000001</v>
      </c>
      <c r="AS5">
        <v>34.579194000000001</v>
      </c>
      <c r="AT5">
        <v>12.911735999999999</v>
      </c>
      <c r="AU5">
        <v>0</v>
      </c>
      <c r="AV5">
        <v>0</v>
      </c>
      <c r="AW5">
        <v>6.59E-2</v>
      </c>
      <c r="AX5">
        <v>0.37030000000000002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3408.0959020000005</v>
      </c>
    </row>
    <row r="6" spans="1:117">
      <c r="A6" t="s">
        <v>48</v>
      </c>
      <c r="B6">
        <v>0</v>
      </c>
      <c r="C6">
        <v>0</v>
      </c>
      <c r="D6">
        <v>5.1529999999999996</v>
      </c>
      <c r="E6">
        <v>0</v>
      </c>
      <c r="F6">
        <v>0</v>
      </c>
      <c r="G6">
        <v>16.6587</v>
      </c>
      <c r="H6">
        <v>0</v>
      </c>
      <c r="I6">
        <v>0</v>
      </c>
      <c r="J6">
        <v>6.0537000000000001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21.619399999999999</v>
      </c>
      <c r="R6">
        <v>43.05</v>
      </c>
      <c r="S6">
        <v>26.717787000000001</v>
      </c>
      <c r="T6">
        <v>0.81</v>
      </c>
      <c r="U6">
        <v>418.77</v>
      </c>
      <c r="V6">
        <v>20.73</v>
      </c>
      <c r="W6">
        <v>42.49</v>
      </c>
      <c r="X6">
        <v>147.5155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25.742227</v>
      </c>
      <c r="AG6">
        <v>41.099215000000001</v>
      </c>
      <c r="AH6">
        <v>160.017672</v>
      </c>
      <c r="AI6">
        <v>20.087935999999999</v>
      </c>
      <c r="AJ6">
        <v>0</v>
      </c>
      <c r="AK6">
        <v>55.603538</v>
      </c>
      <c r="AL6">
        <v>76.691999999999993</v>
      </c>
      <c r="AM6">
        <v>16.588864999999998</v>
      </c>
      <c r="AN6">
        <v>1.0885579999999999</v>
      </c>
      <c r="AO6">
        <v>11.76</v>
      </c>
      <c r="AP6">
        <v>9.6074999999999999</v>
      </c>
      <c r="AQ6">
        <v>35.301309000000003</v>
      </c>
      <c r="AR6">
        <v>47.472000000000001</v>
      </c>
      <c r="AS6">
        <v>34.579194000000001</v>
      </c>
      <c r="AT6">
        <v>11.204507</v>
      </c>
      <c r="AU6">
        <v>0</v>
      </c>
      <c r="AV6">
        <v>0</v>
      </c>
      <c r="AW6">
        <v>6.59E-2</v>
      </c>
      <c r="AX6">
        <v>0.37030000000000002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3406.3886730000004</v>
      </c>
    </row>
    <row r="7" spans="1:117">
      <c r="A7" t="s">
        <v>49</v>
      </c>
      <c r="B7">
        <v>0</v>
      </c>
      <c r="C7">
        <v>0</v>
      </c>
      <c r="D7">
        <v>5.1529999999999996</v>
      </c>
      <c r="E7">
        <v>0</v>
      </c>
      <c r="F7">
        <v>0</v>
      </c>
      <c r="G7">
        <v>11</v>
      </c>
      <c r="H7">
        <v>0</v>
      </c>
      <c r="I7">
        <v>0</v>
      </c>
      <c r="J7">
        <v>6</v>
      </c>
      <c r="K7">
        <v>627.23875399999997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21.619399999999999</v>
      </c>
      <c r="R7">
        <v>43.05</v>
      </c>
      <c r="S7">
        <v>26.717787000000001</v>
      </c>
      <c r="T7">
        <v>0.81</v>
      </c>
      <c r="U7">
        <v>418.77</v>
      </c>
      <c r="V7">
        <v>20.73</v>
      </c>
      <c r="W7">
        <v>42.49</v>
      </c>
      <c r="X7">
        <v>147.5155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25.742227</v>
      </c>
      <c r="AG7">
        <v>41.099215000000001</v>
      </c>
      <c r="AH7">
        <v>160.017672</v>
      </c>
      <c r="AI7">
        <v>20.087935999999999</v>
      </c>
      <c r="AJ7">
        <v>0</v>
      </c>
      <c r="AK7">
        <v>55.603538</v>
      </c>
      <c r="AL7">
        <v>76.691999999999993</v>
      </c>
      <c r="AM7">
        <v>16.588864999999998</v>
      </c>
      <c r="AN7">
        <v>1.0885579999999999</v>
      </c>
      <c r="AO7">
        <v>13.23</v>
      </c>
      <c r="AP7">
        <v>9.6074999999999999</v>
      </c>
      <c r="AQ7">
        <v>35.301309000000003</v>
      </c>
      <c r="AR7">
        <v>47.472000000000001</v>
      </c>
      <c r="AS7">
        <v>34.579194000000001</v>
      </c>
      <c r="AT7">
        <v>11.311183</v>
      </c>
      <c r="AU7">
        <v>0</v>
      </c>
      <c r="AV7">
        <v>1.56</v>
      </c>
      <c r="AW7">
        <v>0</v>
      </c>
      <c r="AX7">
        <v>0.37030000000000002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3337.736789</v>
      </c>
    </row>
    <row r="8" spans="1:117">
      <c r="A8" t="s">
        <v>50</v>
      </c>
      <c r="B8">
        <v>0</v>
      </c>
      <c r="C8">
        <v>0</v>
      </c>
      <c r="D8">
        <v>5.1529999999999996</v>
      </c>
      <c r="E8">
        <v>0</v>
      </c>
      <c r="F8">
        <v>0</v>
      </c>
      <c r="G8">
        <v>11</v>
      </c>
      <c r="H8">
        <v>0</v>
      </c>
      <c r="I8">
        <v>0</v>
      </c>
      <c r="J8">
        <v>6</v>
      </c>
      <c r="K8">
        <v>603.2165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21.619399999999999</v>
      </c>
      <c r="R8">
        <v>43.05</v>
      </c>
      <c r="S8">
        <v>26.717787000000001</v>
      </c>
      <c r="T8">
        <v>0.81</v>
      </c>
      <c r="U8">
        <v>418.77</v>
      </c>
      <c r="V8">
        <v>20.73</v>
      </c>
      <c r="W8">
        <v>42.49</v>
      </c>
      <c r="X8">
        <v>147.5155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25.742227</v>
      </c>
      <c r="AG8">
        <v>41.099215000000001</v>
      </c>
      <c r="AH8">
        <v>160.017672</v>
      </c>
      <c r="AI8">
        <v>20.087935999999999</v>
      </c>
      <c r="AJ8">
        <v>0</v>
      </c>
      <c r="AK8">
        <v>55.603538</v>
      </c>
      <c r="AL8">
        <v>76.691999999999993</v>
      </c>
      <c r="AM8">
        <v>16.588864999999998</v>
      </c>
      <c r="AN8">
        <v>1.0885579999999999</v>
      </c>
      <c r="AO8">
        <v>13.23</v>
      </c>
      <c r="AP8">
        <v>9.6074999999999999</v>
      </c>
      <c r="AQ8">
        <v>35.301309000000003</v>
      </c>
      <c r="AR8">
        <v>47.472000000000001</v>
      </c>
      <c r="AS8">
        <v>34.579194000000001</v>
      </c>
      <c r="AT8">
        <v>12.360279999999999</v>
      </c>
      <c r="AU8">
        <v>0</v>
      </c>
      <c r="AV8">
        <v>1.56</v>
      </c>
      <c r="AW8">
        <v>0</v>
      </c>
      <c r="AX8">
        <v>0.37030000000000002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3314.7636319999997</v>
      </c>
    </row>
    <row r="9" spans="1:117">
      <c r="A9" t="s">
        <v>51</v>
      </c>
      <c r="B9">
        <v>0</v>
      </c>
      <c r="C9">
        <v>0</v>
      </c>
      <c r="D9">
        <v>5.1529999999999996</v>
      </c>
      <c r="E9">
        <v>0</v>
      </c>
      <c r="F9">
        <v>0</v>
      </c>
      <c r="G9">
        <v>11</v>
      </c>
      <c r="H9">
        <v>0</v>
      </c>
      <c r="I9">
        <v>0</v>
      </c>
      <c r="J9">
        <v>6</v>
      </c>
      <c r="K9">
        <v>603.2165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21.619399999999999</v>
      </c>
      <c r="R9">
        <v>43.05</v>
      </c>
      <c r="S9">
        <v>26.717787000000001</v>
      </c>
      <c r="T9">
        <v>0.81</v>
      </c>
      <c r="U9">
        <v>418.77</v>
      </c>
      <c r="V9">
        <v>20.73</v>
      </c>
      <c r="W9">
        <v>42.49</v>
      </c>
      <c r="X9">
        <v>147.5155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25.742227</v>
      </c>
      <c r="AG9">
        <v>41.099215000000001</v>
      </c>
      <c r="AH9">
        <v>160.017672</v>
      </c>
      <c r="AI9">
        <v>20.087935999999999</v>
      </c>
      <c r="AJ9">
        <v>0</v>
      </c>
      <c r="AK9">
        <v>55.603538</v>
      </c>
      <c r="AL9">
        <v>76.691999999999993</v>
      </c>
      <c r="AM9">
        <v>16.588864999999998</v>
      </c>
      <c r="AN9">
        <v>1.0885579999999999</v>
      </c>
      <c r="AO9">
        <v>13.23</v>
      </c>
      <c r="AP9">
        <v>9.6074999999999999</v>
      </c>
      <c r="AQ9">
        <v>35.301309000000003</v>
      </c>
      <c r="AR9">
        <v>51.887999999999998</v>
      </c>
      <c r="AS9">
        <v>34.579194000000001</v>
      </c>
      <c r="AT9">
        <v>12.836672</v>
      </c>
      <c r="AU9">
        <v>0</v>
      </c>
      <c r="AV9">
        <v>1.56</v>
      </c>
      <c r="AW9">
        <v>0</v>
      </c>
      <c r="AX9">
        <v>0.37030000000000002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3314.6560239999994</v>
      </c>
    </row>
    <row r="10" spans="1:117">
      <c r="A10" t="s">
        <v>52</v>
      </c>
      <c r="B10">
        <v>0</v>
      </c>
      <c r="C10">
        <v>0</v>
      </c>
      <c r="D10">
        <v>5.1529999999999996</v>
      </c>
      <c r="E10">
        <v>0</v>
      </c>
      <c r="F10">
        <v>0</v>
      </c>
      <c r="G10">
        <v>11</v>
      </c>
      <c r="H10">
        <v>0</v>
      </c>
      <c r="I10">
        <v>0</v>
      </c>
      <c r="J10">
        <v>6</v>
      </c>
      <c r="K10">
        <v>603.2165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21.619399999999999</v>
      </c>
      <c r="R10">
        <v>43.05</v>
      </c>
      <c r="S10">
        <v>26.717787000000001</v>
      </c>
      <c r="T10">
        <v>0.81</v>
      </c>
      <c r="U10">
        <v>418.77</v>
      </c>
      <c r="V10">
        <v>20.73</v>
      </c>
      <c r="W10">
        <v>42.49</v>
      </c>
      <c r="X10">
        <v>147.5155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25.742227</v>
      </c>
      <c r="AG10">
        <v>41.099215000000001</v>
      </c>
      <c r="AH10">
        <v>160.017672</v>
      </c>
      <c r="AI10">
        <v>20.087935999999999</v>
      </c>
      <c r="AJ10">
        <v>0</v>
      </c>
      <c r="AK10">
        <v>55.603538</v>
      </c>
      <c r="AL10">
        <v>76.691999999999993</v>
      </c>
      <c r="AM10">
        <v>16.588864999999998</v>
      </c>
      <c r="AN10">
        <v>1.0885579999999999</v>
      </c>
      <c r="AO10">
        <v>13.23</v>
      </c>
      <c r="AP10">
        <v>9.6074999999999999</v>
      </c>
      <c r="AQ10">
        <v>35.301309000000003</v>
      </c>
      <c r="AR10">
        <v>51.887999999999998</v>
      </c>
      <c r="AS10">
        <v>34.579194000000001</v>
      </c>
      <c r="AT10">
        <v>14.688692</v>
      </c>
      <c r="AU10">
        <v>0</v>
      </c>
      <c r="AV10">
        <v>1.56</v>
      </c>
      <c r="AW10">
        <v>0</v>
      </c>
      <c r="AX10">
        <v>0.37030000000000002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3316.5080439999997</v>
      </c>
    </row>
    <row r="11" spans="1:117">
      <c r="A11" t="s">
        <v>53</v>
      </c>
      <c r="B11">
        <v>0</v>
      </c>
      <c r="C11">
        <v>0</v>
      </c>
      <c r="D11">
        <v>8.2978999999999997E-2</v>
      </c>
      <c r="E11">
        <v>0</v>
      </c>
      <c r="F11">
        <v>0</v>
      </c>
      <c r="G11">
        <v>0.91666700000000001</v>
      </c>
      <c r="H11">
        <v>0</v>
      </c>
      <c r="I11">
        <v>0</v>
      </c>
      <c r="J11">
        <v>0</v>
      </c>
      <c r="K11">
        <v>569.55579999999998</v>
      </c>
      <c r="L11">
        <v>655.82</v>
      </c>
      <c r="M11">
        <v>93.32</v>
      </c>
      <c r="N11">
        <v>119.59</v>
      </c>
      <c r="O11">
        <v>125.29529100000001</v>
      </c>
      <c r="P11">
        <v>142</v>
      </c>
      <c r="Q11">
        <v>21.619399999999999</v>
      </c>
      <c r="R11">
        <v>43.05</v>
      </c>
      <c r="S11">
        <v>26.717787000000001</v>
      </c>
      <c r="T11">
        <v>0.81</v>
      </c>
      <c r="U11">
        <v>418.77</v>
      </c>
      <c r="V11">
        <v>20.73</v>
      </c>
      <c r="W11">
        <v>42.49</v>
      </c>
      <c r="X11">
        <v>147.5155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25.742227</v>
      </c>
      <c r="AG11">
        <v>41.099215000000001</v>
      </c>
      <c r="AH11">
        <v>160.017672</v>
      </c>
      <c r="AI11">
        <v>20.087935999999999</v>
      </c>
      <c r="AJ11">
        <v>0</v>
      </c>
      <c r="AK11">
        <v>55.603538</v>
      </c>
      <c r="AL11">
        <v>76.691999999999993</v>
      </c>
      <c r="AM11">
        <v>16.588864999999998</v>
      </c>
      <c r="AN11">
        <v>1.0885579999999999</v>
      </c>
      <c r="AO11">
        <v>13.23</v>
      </c>
      <c r="AP11">
        <v>9.6074999999999999</v>
      </c>
      <c r="AQ11">
        <v>35.301309000000003</v>
      </c>
      <c r="AR11">
        <v>47.472000000000001</v>
      </c>
      <c r="AS11">
        <v>34.579194000000001</v>
      </c>
      <c r="AT11">
        <v>14.970814000000001</v>
      </c>
      <c r="AU11">
        <v>0</v>
      </c>
      <c r="AV11">
        <v>6.404E-3</v>
      </c>
      <c r="AW11">
        <v>0</v>
      </c>
      <c r="AX11">
        <v>0.37030000000000002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53.55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3267.4866160000001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519.55579999999998</v>
      </c>
      <c r="L12">
        <v>655.82</v>
      </c>
      <c r="M12">
        <v>93.32</v>
      </c>
      <c r="N12">
        <v>119.59</v>
      </c>
      <c r="O12">
        <v>125.29529100000001</v>
      </c>
      <c r="P12">
        <v>142</v>
      </c>
      <c r="Q12">
        <v>21.619399999999999</v>
      </c>
      <c r="R12">
        <v>43.05</v>
      </c>
      <c r="S12">
        <v>26.717787000000001</v>
      </c>
      <c r="T12">
        <v>0.81</v>
      </c>
      <c r="U12">
        <v>418.77</v>
      </c>
      <c r="V12">
        <v>20.73</v>
      </c>
      <c r="W12">
        <v>42.49</v>
      </c>
      <c r="X12">
        <v>147.5155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25.742227</v>
      </c>
      <c r="AG12">
        <v>41.099215000000001</v>
      </c>
      <c r="AH12">
        <v>160.017672</v>
      </c>
      <c r="AI12">
        <v>20.087935999999999</v>
      </c>
      <c r="AJ12">
        <v>0</v>
      </c>
      <c r="AK12">
        <v>55.603538</v>
      </c>
      <c r="AL12">
        <v>76.691999999999993</v>
      </c>
      <c r="AM12">
        <v>16.588864999999998</v>
      </c>
      <c r="AN12">
        <v>1.0885579999999999</v>
      </c>
      <c r="AO12">
        <v>13.23</v>
      </c>
      <c r="AP12">
        <v>9.6074999999999999</v>
      </c>
      <c r="AQ12">
        <v>35.301309000000003</v>
      </c>
      <c r="AR12">
        <v>47.472000000000001</v>
      </c>
      <c r="AS12">
        <v>34.579194000000001</v>
      </c>
      <c r="AT12">
        <v>14.543583</v>
      </c>
      <c r="AU12">
        <v>0</v>
      </c>
      <c r="AV12">
        <v>0</v>
      </c>
      <c r="AW12">
        <v>0</v>
      </c>
      <c r="AX12">
        <v>0.37030000000000002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53.55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3216.0533350000005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466.19210299999997</v>
      </c>
      <c r="L13">
        <v>655.82</v>
      </c>
      <c r="M13">
        <v>93.32</v>
      </c>
      <c r="N13">
        <v>119.59</v>
      </c>
      <c r="O13">
        <v>125.29529100000001</v>
      </c>
      <c r="P13">
        <v>142</v>
      </c>
      <c r="Q13">
        <v>21.619399999999999</v>
      </c>
      <c r="R13">
        <v>43.05</v>
      </c>
      <c r="S13">
        <v>26.717787000000001</v>
      </c>
      <c r="T13">
        <v>0.81</v>
      </c>
      <c r="U13">
        <v>418.77</v>
      </c>
      <c r="V13">
        <v>20.73</v>
      </c>
      <c r="W13">
        <v>42.49</v>
      </c>
      <c r="X13">
        <v>147.5155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25.742227</v>
      </c>
      <c r="AG13">
        <v>41.099215000000001</v>
      </c>
      <c r="AH13">
        <v>160.017672</v>
      </c>
      <c r="AI13">
        <v>20.087935999999999</v>
      </c>
      <c r="AJ13">
        <v>0</v>
      </c>
      <c r="AK13">
        <v>55.603538</v>
      </c>
      <c r="AL13">
        <v>76.111000000000004</v>
      </c>
      <c r="AM13">
        <v>16.588864999999998</v>
      </c>
      <c r="AN13">
        <v>1.0885579999999999</v>
      </c>
      <c r="AO13">
        <v>13.23</v>
      </c>
      <c r="AP13">
        <v>9.6074999999999999</v>
      </c>
      <c r="AQ13">
        <v>35.301309000000003</v>
      </c>
      <c r="AR13">
        <v>47.472000000000001</v>
      </c>
      <c r="AS13">
        <v>34.579194000000001</v>
      </c>
      <c r="AT13">
        <v>13.640067999999999</v>
      </c>
      <c r="AU13">
        <v>0</v>
      </c>
      <c r="AV13">
        <v>0</v>
      </c>
      <c r="AW13">
        <v>0</v>
      </c>
      <c r="AX13">
        <v>0.37030000000000002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50.62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3158.2751229999999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414.55579999999998</v>
      </c>
      <c r="L14">
        <v>655.82</v>
      </c>
      <c r="M14">
        <v>93.32</v>
      </c>
      <c r="N14">
        <v>119.59</v>
      </c>
      <c r="O14">
        <v>125.29529100000001</v>
      </c>
      <c r="P14">
        <v>142</v>
      </c>
      <c r="Q14">
        <v>21.619399999999999</v>
      </c>
      <c r="R14">
        <v>43.05</v>
      </c>
      <c r="S14">
        <v>26.717787000000001</v>
      </c>
      <c r="T14">
        <v>0.81</v>
      </c>
      <c r="U14">
        <v>418.77</v>
      </c>
      <c r="V14">
        <v>20.73</v>
      </c>
      <c r="W14">
        <v>42.49</v>
      </c>
      <c r="X14">
        <v>147.5155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25.742227</v>
      </c>
      <c r="AG14">
        <v>41.099215000000001</v>
      </c>
      <c r="AH14">
        <v>160.017672</v>
      </c>
      <c r="AI14">
        <v>20.087935999999999</v>
      </c>
      <c r="AJ14">
        <v>0</v>
      </c>
      <c r="AK14">
        <v>55.603538</v>
      </c>
      <c r="AL14">
        <v>76.111000000000004</v>
      </c>
      <c r="AM14">
        <v>16.588864999999998</v>
      </c>
      <c r="AN14">
        <v>1.0885579999999999</v>
      </c>
      <c r="AO14">
        <v>13.23</v>
      </c>
      <c r="AP14">
        <v>9.6074999999999999</v>
      </c>
      <c r="AQ14">
        <v>35.301309000000003</v>
      </c>
      <c r="AR14">
        <v>47.472000000000001</v>
      </c>
      <c r="AS14">
        <v>34.579194000000001</v>
      </c>
      <c r="AT14">
        <v>15.315579</v>
      </c>
      <c r="AU14">
        <v>0</v>
      </c>
      <c r="AV14">
        <v>0</v>
      </c>
      <c r="AW14">
        <v>0</v>
      </c>
      <c r="AX14">
        <v>0.37030000000000002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50.62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3108.314331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399.55579999999998</v>
      </c>
      <c r="L15">
        <v>655.82</v>
      </c>
      <c r="M15">
        <v>93.32</v>
      </c>
      <c r="N15">
        <v>119.59</v>
      </c>
      <c r="O15">
        <v>125.29529100000001</v>
      </c>
      <c r="P15">
        <v>142</v>
      </c>
      <c r="Q15">
        <v>21.619399999999999</v>
      </c>
      <c r="R15">
        <v>43.05</v>
      </c>
      <c r="S15">
        <v>26.717787000000001</v>
      </c>
      <c r="T15">
        <v>0.32969500000000002</v>
      </c>
      <c r="U15">
        <v>418.77</v>
      </c>
      <c r="V15">
        <v>20.73</v>
      </c>
      <c r="W15">
        <v>41.883000000000003</v>
      </c>
      <c r="X15">
        <v>147.5155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17.504714</v>
      </c>
      <c r="AG15">
        <v>41.099215000000001</v>
      </c>
      <c r="AH15">
        <v>160.017672</v>
      </c>
      <c r="AI15">
        <v>32.140697000000003</v>
      </c>
      <c r="AJ15">
        <v>0</v>
      </c>
      <c r="AK15">
        <v>55.603538</v>
      </c>
      <c r="AL15">
        <v>75.53</v>
      </c>
      <c r="AM15">
        <v>16.588864999999998</v>
      </c>
      <c r="AN15">
        <v>1.0885579999999999</v>
      </c>
      <c r="AO15">
        <v>13.23</v>
      </c>
      <c r="AP15">
        <v>9.6074999999999999</v>
      </c>
      <c r="AQ15">
        <v>35.301309000000003</v>
      </c>
      <c r="AR15">
        <v>47.472000000000001</v>
      </c>
      <c r="AS15">
        <v>33.873497</v>
      </c>
      <c r="AT15">
        <v>18.105103</v>
      </c>
      <c r="AU15">
        <v>0</v>
      </c>
      <c r="AV15">
        <v>0</v>
      </c>
      <c r="AW15">
        <v>0</v>
      </c>
      <c r="AX15">
        <v>0.37030000000000002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39.44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3086.3651010000003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399.55579999999998</v>
      </c>
      <c r="L16">
        <v>655.82</v>
      </c>
      <c r="M16">
        <v>93.32</v>
      </c>
      <c r="N16">
        <v>119.59</v>
      </c>
      <c r="O16">
        <v>125.29529100000001</v>
      </c>
      <c r="P16">
        <v>142</v>
      </c>
      <c r="Q16">
        <v>21.619399999999999</v>
      </c>
      <c r="R16">
        <v>43.05</v>
      </c>
      <c r="S16">
        <v>26.717787000000001</v>
      </c>
      <c r="T16">
        <v>0.32969500000000002</v>
      </c>
      <c r="U16">
        <v>418.77</v>
      </c>
      <c r="V16">
        <v>20.73</v>
      </c>
      <c r="W16">
        <v>41.883000000000003</v>
      </c>
      <c r="X16">
        <v>147.5155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17.504714</v>
      </c>
      <c r="AG16">
        <v>41.099215000000001</v>
      </c>
      <c r="AH16">
        <v>160.017672</v>
      </c>
      <c r="AI16">
        <v>32.140697000000003</v>
      </c>
      <c r="AJ16">
        <v>0</v>
      </c>
      <c r="AK16">
        <v>55.603538</v>
      </c>
      <c r="AL16">
        <v>75.53</v>
      </c>
      <c r="AM16">
        <v>16.588864999999998</v>
      </c>
      <c r="AN16">
        <v>1.0885579999999999</v>
      </c>
      <c r="AO16">
        <v>13.23</v>
      </c>
      <c r="AP16">
        <v>9.6074999999999999</v>
      </c>
      <c r="AQ16">
        <v>35.301309000000003</v>
      </c>
      <c r="AR16">
        <v>47.472000000000001</v>
      </c>
      <c r="AS16">
        <v>33.873497</v>
      </c>
      <c r="AT16">
        <v>15.504508</v>
      </c>
      <c r="AU16">
        <v>0</v>
      </c>
      <c r="AV16">
        <v>0</v>
      </c>
      <c r="AW16">
        <v>0</v>
      </c>
      <c r="AX16">
        <v>0.37030000000000002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39.44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3083.7645060000004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414.55579999999998</v>
      </c>
      <c r="L17">
        <v>655.82</v>
      </c>
      <c r="M17">
        <v>93.32</v>
      </c>
      <c r="N17">
        <v>119.59</v>
      </c>
      <c r="O17">
        <v>125.29529100000001</v>
      </c>
      <c r="P17">
        <v>142</v>
      </c>
      <c r="Q17">
        <v>21.619399999999999</v>
      </c>
      <c r="R17">
        <v>43.05</v>
      </c>
      <c r="S17">
        <v>26.717787000000001</v>
      </c>
      <c r="T17">
        <v>0.32969500000000002</v>
      </c>
      <c r="U17">
        <v>418.77</v>
      </c>
      <c r="V17">
        <v>20.73</v>
      </c>
      <c r="W17">
        <v>41.880400000000002</v>
      </c>
      <c r="X17">
        <v>147.5155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17.504714</v>
      </c>
      <c r="AG17">
        <v>41.099215000000001</v>
      </c>
      <c r="AH17">
        <v>160.017672</v>
      </c>
      <c r="AI17">
        <v>32.140697000000003</v>
      </c>
      <c r="AJ17">
        <v>0</v>
      </c>
      <c r="AK17">
        <v>55.603538</v>
      </c>
      <c r="AL17">
        <v>75.53</v>
      </c>
      <c r="AM17">
        <v>16.588864999999998</v>
      </c>
      <c r="AN17">
        <v>1.0885579999999999</v>
      </c>
      <c r="AO17">
        <v>13.23</v>
      </c>
      <c r="AP17">
        <v>9.6074999999999999</v>
      </c>
      <c r="AQ17">
        <v>35.301309000000003</v>
      </c>
      <c r="AR17">
        <v>47.472000000000001</v>
      </c>
      <c r="AS17">
        <v>33.873497</v>
      </c>
      <c r="AT17">
        <v>12.562847</v>
      </c>
      <c r="AU17">
        <v>0</v>
      </c>
      <c r="AV17">
        <v>0</v>
      </c>
      <c r="AW17">
        <v>0</v>
      </c>
      <c r="AX17">
        <v>0.37030000000000002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3071.3802450000007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419.55579999999998</v>
      </c>
      <c r="L18">
        <v>647.1277</v>
      </c>
      <c r="M18">
        <v>93.32</v>
      </c>
      <c r="N18">
        <v>119.59</v>
      </c>
      <c r="O18">
        <v>125.29529100000001</v>
      </c>
      <c r="P18">
        <v>142</v>
      </c>
      <c r="Q18">
        <v>15.027699999999999</v>
      </c>
      <c r="R18">
        <v>43.05</v>
      </c>
      <c r="S18">
        <v>18.837399999999999</v>
      </c>
      <c r="T18">
        <v>0.32969500000000002</v>
      </c>
      <c r="U18">
        <v>418.77</v>
      </c>
      <c r="V18">
        <v>20.73</v>
      </c>
      <c r="W18">
        <v>41.880400000000002</v>
      </c>
      <c r="X18">
        <v>147.5155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17.504714</v>
      </c>
      <c r="AG18">
        <v>41.099215000000001</v>
      </c>
      <c r="AH18">
        <v>160.017672</v>
      </c>
      <c r="AI18">
        <v>20.087935999999999</v>
      </c>
      <c r="AJ18">
        <v>0</v>
      </c>
      <c r="AK18">
        <v>55.603538</v>
      </c>
      <c r="AL18">
        <v>75.53</v>
      </c>
      <c r="AM18">
        <v>16.588864999999998</v>
      </c>
      <c r="AN18">
        <v>1.0885579999999999</v>
      </c>
      <c r="AO18">
        <v>13.23</v>
      </c>
      <c r="AP18">
        <v>9.6074999999999999</v>
      </c>
      <c r="AQ18">
        <v>35.301309000000003</v>
      </c>
      <c r="AR18">
        <v>47.472000000000001</v>
      </c>
      <c r="AS18">
        <v>33.873497</v>
      </c>
      <c r="AT18">
        <v>13.011645</v>
      </c>
      <c r="AU18">
        <v>0</v>
      </c>
      <c r="AV18">
        <v>0</v>
      </c>
      <c r="AW18">
        <v>0</v>
      </c>
      <c r="AX18">
        <v>0.37030000000000002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3041.6118950000005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376.24401999999998</v>
      </c>
      <c r="L19">
        <v>623.96770000000004</v>
      </c>
      <c r="M19">
        <v>93.32</v>
      </c>
      <c r="N19">
        <v>119.59</v>
      </c>
      <c r="O19">
        <v>125.29529100000001</v>
      </c>
      <c r="P19">
        <v>142</v>
      </c>
      <c r="Q19">
        <v>10.801757</v>
      </c>
      <c r="R19">
        <v>29.839200000000002</v>
      </c>
      <c r="S19">
        <v>13.48452</v>
      </c>
      <c r="T19">
        <v>0.32969500000000002</v>
      </c>
      <c r="U19">
        <v>418.77</v>
      </c>
      <c r="V19">
        <v>20.73</v>
      </c>
      <c r="W19">
        <v>41.880400000000002</v>
      </c>
      <c r="X19">
        <v>147.5155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17.504714</v>
      </c>
      <c r="AG19">
        <v>41.099215000000001</v>
      </c>
      <c r="AH19">
        <v>160.017672</v>
      </c>
      <c r="AI19">
        <v>20.087935999999999</v>
      </c>
      <c r="AJ19">
        <v>0</v>
      </c>
      <c r="AK19">
        <v>55.603538</v>
      </c>
      <c r="AL19">
        <v>75.53</v>
      </c>
      <c r="AM19">
        <v>16.588864999999998</v>
      </c>
      <c r="AN19">
        <v>1.0885579999999999</v>
      </c>
      <c r="AO19">
        <v>13.23</v>
      </c>
      <c r="AP19">
        <v>9.6074999999999999</v>
      </c>
      <c r="AQ19">
        <v>35.301309000000003</v>
      </c>
      <c r="AR19">
        <v>51.887999999999998</v>
      </c>
      <c r="AS19">
        <v>33.873497</v>
      </c>
      <c r="AT19">
        <v>14.991324000000001</v>
      </c>
      <c r="AU19">
        <v>0</v>
      </c>
      <c r="AV19">
        <v>0</v>
      </c>
      <c r="AW19">
        <v>0</v>
      </c>
      <c r="AX19">
        <v>0.37030000000000002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2953.7461710000002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376.25842</v>
      </c>
      <c r="L20">
        <v>595.47410000000002</v>
      </c>
      <c r="M20">
        <v>93.32</v>
      </c>
      <c r="N20">
        <v>119.59</v>
      </c>
      <c r="O20">
        <v>125.29529100000001</v>
      </c>
      <c r="P20">
        <v>142</v>
      </c>
      <c r="Q20">
        <v>10.801757</v>
      </c>
      <c r="R20">
        <v>29.839200000000002</v>
      </c>
      <c r="S20">
        <v>13.48452</v>
      </c>
      <c r="T20">
        <v>0.32969500000000002</v>
      </c>
      <c r="U20">
        <v>418.77</v>
      </c>
      <c r="V20">
        <v>20.73</v>
      </c>
      <c r="W20">
        <v>28.485900000000001</v>
      </c>
      <c r="X20">
        <v>147.5155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17.504714</v>
      </c>
      <c r="AG20">
        <v>41.099215000000001</v>
      </c>
      <c r="AH20">
        <v>160.017672</v>
      </c>
      <c r="AI20">
        <v>20.087935999999999</v>
      </c>
      <c r="AJ20">
        <v>0</v>
      </c>
      <c r="AK20">
        <v>55.603538</v>
      </c>
      <c r="AL20">
        <v>75.53</v>
      </c>
      <c r="AM20">
        <v>16.588864999999998</v>
      </c>
      <c r="AN20">
        <v>1.0885579999999999</v>
      </c>
      <c r="AO20">
        <v>13.23</v>
      </c>
      <c r="AP20">
        <v>9.6074999999999999</v>
      </c>
      <c r="AQ20">
        <v>35.301309000000003</v>
      </c>
      <c r="AR20">
        <v>51.887999999999998</v>
      </c>
      <c r="AS20">
        <v>33.873497</v>
      </c>
      <c r="AT20">
        <v>15.698615999999999</v>
      </c>
      <c r="AU20">
        <v>0</v>
      </c>
      <c r="AV20">
        <v>0</v>
      </c>
      <c r="AW20">
        <v>0</v>
      </c>
      <c r="AX20">
        <v>0.37030000000000002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2912.5797630000002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366.747658</v>
      </c>
      <c r="L21">
        <v>536.47410000000002</v>
      </c>
      <c r="M21">
        <v>93.32</v>
      </c>
      <c r="N21">
        <v>119.59</v>
      </c>
      <c r="O21">
        <v>125.29529100000001</v>
      </c>
      <c r="P21">
        <v>142</v>
      </c>
      <c r="Q21">
        <v>10.768952000000001</v>
      </c>
      <c r="R21">
        <v>29.839200000000002</v>
      </c>
      <c r="S21">
        <v>12.480047000000001</v>
      </c>
      <c r="T21">
        <v>8.1000000000000003E-2</v>
      </c>
      <c r="U21">
        <v>418.77</v>
      </c>
      <c r="V21">
        <v>20.73</v>
      </c>
      <c r="W21">
        <v>28.485900000000001</v>
      </c>
      <c r="X21">
        <v>147.5155</v>
      </c>
      <c r="Y21">
        <v>0</v>
      </c>
      <c r="Z21">
        <v>13.1076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17.504714</v>
      </c>
      <c r="AG21">
        <v>41.099215000000001</v>
      </c>
      <c r="AH21">
        <v>160.017672</v>
      </c>
      <c r="AI21">
        <v>20.087935999999999</v>
      </c>
      <c r="AJ21">
        <v>0</v>
      </c>
      <c r="AK21">
        <v>55.603538</v>
      </c>
      <c r="AL21">
        <v>75.53</v>
      </c>
      <c r="AM21">
        <v>16.588864999999998</v>
      </c>
      <c r="AN21">
        <v>1.0885579999999999</v>
      </c>
      <c r="AO21">
        <v>13.23</v>
      </c>
      <c r="AP21">
        <v>12.169499999999999</v>
      </c>
      <c r="AQ21">
        <v>35.301309000000003</v>
      </c>
      <c r="AR21">
        <v>47.472000000000001</v>
      </c>
      <c r="AS21">
        <v>33.873497</v>
      </c>
      <c r="AT21">
        <v>17.08381</v>
      </c>
      <c r="AU21">
        <v>0</v>
      </c>
      <c r="AV21">
        <v>0</v>
      </c>
      <c r="AW21">
        <v>0</v>
      </c>
      <c r="AX21">
        <v>0.37030000000000002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26.8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2852.5604220000005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366.76994400000001</v>
      </c>
      <c r="L22">
        <v>456.47410000000002</v>
      </c>
      <c r="M22">
        <v>93.32</v>
      </c>
      <c r="N22">
        <v>119.59</v>
      </c>
      <c r="O22">
        <v>125.29529100000001</v>
      </c>
      <c r="P22">
        <v>142</v>
      </c>
      <c r="Q22">
        <v>10.768952000000001</v>
      </c>
      <c r="R22">
        <v>29.839200000000002</v>
      </c>
      <c r="S22">
        <v>12.480047000000001</v>
      </c>
      <c r="T22">
        <v>8.1000000000000003E-2</v>
      </c>
      <c r="U22">
        <v>418.77</v>
      </c>
      <c r="V22">
        <v>20.73</v>
      </c>
      <c r="W22">
        <v>28.485900000000001</v>
      </c>
      <c r="X22">
        <v>147.5155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17.504714</v>
      </c>
      <c r="AG22">
        <v>41.099215000000001</v>
      </c>
      <c r="AH22">
        <v>160.017672</v>
      </c>
      <c r="AI22">
        <v>10.713564999999999</v>
      </c>
      <c r="AJ22">
        <v>0</v>
      </c>
      <c r="AK22">
        <v>55.603538</v>
      </c>
      <c r="AL22">
        <v>75.53</v>
      </c>
      <c r="AM22">
        <v>16.588864999999998</v>
      </c>
      <c r="AN22">
        <v>1.0885579999999999</v>
      </c>
      <c r="AO22">
        <v>13.23</v>
      </c>
      <c r="AP22">
        <v>12.169499999999999</v>
      </c>
      <c r="AQ22">
        <v>35.301309000000003</v>
      </c>
      <c r="AR22">
        <v>47.472000000000001</v>
      </c>
      <c r="AS22">
        <v>33.873497</v>
      </c>
      <c r="AT22">
        <v>15.788376</v>
      </c>
      <c r="AU22">
        <v>0</v>
      </c>
      <c r="AV22">
        <v>0</v>
      </c>
      <c r="AW22">
        <v>0</v>
      </c>
      <c r="AX22">
        <v>0.37030000000000002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26.8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2761.9129030000008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366.79223100000002</v>
      </c>
      <c r="L23">
        <v>403.43187499999999</v>
      </c>
      <c r="M23">
        <v>93.32</v>
      </c>
      <c r="N23">
        <v>119.59</v>
      </c>
      <c r="O23">
        <v>125.29529100000001</v>
      </c>
      <c r="P23">
        <v>142</v>
      </c>
      <c r="Q23">
        <v>10.768952000000001</v>
      </c>
      <c r="R23">
        <v>29.839200000000002</v>
      </c>
      <c r="S23">
        <v>12.591221000000001</v>
      </c>
      <c r="T23">
        <v>8.1000000000000003E-2</v>
      </c>
      <c r="U23">
        <v>418.77</v>
      </c>
      <c r="V23">
        <v>20.73</v>
      </c>
      <c r="W23">
        <v>28.485900000000001</v>
      </c>
      <c r="X23">
        <v>147.5155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17.504714</v>
      </c>
      <c r="AG23">
        <v>41.099215000000001</v>
      </c>
      <c r="AH23">
        <v>160.017672</v>
      </c>
      <c r="AI23">
        <v>14.731152</v>
      </c>
      <c r="AJ23">
        <v>0</v>
      </c>
      <c r="AK23">
        <v>55.603538</v>
      </c>
      <c r="AL23">
        <v>75.53</v>
      </c>
      <c r="AM23">
        <v>16.588864999999998</v>
      </c>
      <c r="AN23">
        <v>1.0885579999999999</v>
      </c>
      <c r="AO23">
        <v>13.23</v>
      </c>
      <c r="AP23">
        <v>12.169499999999999</v>
      </c>
      <c r="AQ23">
        <v>35.301309000000003</v>
      </c>
      <c r="AR23">
        <v>47.472000000000001</v>
      </c>
      <c r="AS23">
        <v>33.873497</v>
      </c>
      <c r="AT23">
        <v>19.677638999999999</v>
      </c>
      <c r="AU23">
        <v>0</v>
      </c>
      <c r="AV23">
        <v>0</v>
      </c>
      <c r="AW23">
        <v>0</v>
      </c>
      <c r="AX23">
        <v>0.37030000000000002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2700.1109890000007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366.81451700000002</v>
      </c>
      <c r="L24">
        <v>370.47410000000002</v>
      </c>
      <c r="M24">
        <v>93.32</v>
      </c>
      <c r="N24">
        <v>119.59</v>
      </c>
      <c r="O24">
        <v>125.29529100000001</v>
      </c>
      <c r="P24">
        <v>142</v>
      </c>
      <c r="Q24">
        <v>10.768952000000001</v>
      </c>
      <c r="R24">
        <v>29.839200000000002</v>
      </c>
      <c r="S24">
        <v>12.591221000000001</v>
      </c>
      <c r="T24">
        <v>8.1000000000000003E-2</v>
      </c>
      <c r="U24">
        <v>418.77</v>
      </c>
      <c r="V24">
        <v>20.73</v>
      </c>
      <c r="W24">
        <v>28.485900000000001</v>
      </c>
      <c r="X24">
        <v>147.5155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17.504714</v>
      </c>
      <c r="AG24">
        <v>41.099215000000001</v>
      </c>
      <c r="AH24">
        <v>160.017672</v>
      </c>
      <c r="AI24">
        <v>68.802518000000006</v>
      </c>
      <c r="AJ24">
        <v>0</v>
      </c>
      <c r="AK24">
        <v>55.603538</v>
      </c>
      <c r="AL24">
        <v>75.53</v>
      </c>
      <c r="AM24">
        <v>16.588864999999998</v>
      </c>
      <c r="AN24">
        <v>1.0885579999999999</v>
      </c>
      <c r="AO24">
        <v>13.23</v>
      </c>
      <c r="AP24">
        <v>12.169499999999999</v>
      </c>
      <c r="AQ24">
        <v>35.301309000000003</v>
      </c>
      <c r="AR24">
        <v>47.472000000000001</v>
      </c>
      <c r="AS24">
        <v>33.873497</v>
      </c>
      <c r="AT24">
        <v>19.999991000000001</v>
      </c>
      <c r="AU24">
        <v>0</v>
      </c>
      <c r="AV24">
        <v>0</v>
      </c>
      <c r="AW24">
        <v>0</v>
      </c>
      <c r="AX24">
        <v>0.37030000000000002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2721.569218000001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366.79223100000002</v>
      </c>
      <c r="L25">
        <v>388.70400000000001</v>
      </c>
      <c r="M25">
        <v>93.32</v>
      </c>
      <c r="N25">
        <v>119.59</v>
      </c>
      <c r="O25">
        <v>125.29529100000001</v>
      </c>
      <c r="P25">
        <v>142</v>
      </c>
      <c r="Q25">
        <v>10.768952000000001</v>
      </c>
      <c r="R25">
        <v>29.839200000000002</v>
      </c>
      <c r="S25">
        <v>12.591221000000001</v>
      </c>
      <c r="T25">
        <v>8.1000000000000003E-2</v>
      </c>
      <c r="U25">
        <v>418.77</v>
      </c>
      <c r="V25">
        <v>20.73</v>
      </c>
      <c r="W25">
        <v>28.485900000000001</v>
      </c>
      <c r="X25">
        <v>147.5155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17.504714</v>
      </c>
      <c r="AG25">
        <v>41.099215000000001</v>
      </c>
      <c r="AH25">
        <v>160.017672</v>
      </c>
      <c r="AI25">
        <v>68.802518000000006</v>
      </c>
      <c r="AJ25">
        <v>0</v>
      </c>
      <c r="AK25">
        <v>55.603538</v>
      </c>
      <c r="AL25">
        <v>75.53</v>
      </c>
      <c r="AM25">
        <v>11.081630000000001</v>
      </c>
      <c r="AN25">
        <v>1.0885579999999999</v>
      </c>
      <c r="AO25">
        <v>13.23</v>
      </c>
      <c r="AP25">
        <v>9.6074999999999999</v>
      </c>
      <c r="AQ25">
        <v>35.301309000000003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0.37030000000000002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2731.707597000001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415.14690000000002</v>
      </c>
      <c r="L26">
        <v>388.70400000000001</v>
      </c>
      <c r="M26">
        <v>93.32</v>
      </c>
      <c r="N26">
        <v>119.59</v>
      </c>
      <c r="O26">
        <v>125.29529100000001</v>
      </c>
      <c r="P26">
        <v>142</v>
      </c>
      <c r="Q26">
        <v>10.768952000000001</v>
      </c>
      <c r="R26">
        <v>29.839200000000002</v>
      </c>
      <c r="S26">
        <v>12.591221000000001</v>
      </c>
      <c r="T26">
        <v>8.1000000000000003E-2</v>
      </c>
      <c r="U26">
        <v>418.77</v>
      </c>
      <c r="V26">
        <v>20.73</v>
      </c>
      <c r="W26">
        <v>28.485900000000001</v>
      </c>
      <c r="X26">
        <v>147.5155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17.504714</v>
      </c>
      <c r="AG26">
        <v>41.099215000000001</v>
      </c>
      <c r="AH26">
        <v>160.017672</v>
      </c>
      <c r="AI26">
        <v>68.802518000000006</v>
      </c>
      <c r="AJ26">
        <v>0</v>
      </c>
      <c r="AK26">
        <v>55.603538</v>
      </c>
      <c r="AL26">
        <v>75.53</v>
      </c>
      <c r="AM26">
        <v>11.081630000000001</v>
      </c>
      <c r="AN26">
        <v>1.0885579999999999</v>
      </c>
      <c r="AO26">
        <v>13.23</v>
      </c>
      <c r="AP26">
        <v>9.6074999999999999</v>
      </c>
      <c r="AQ26">
        <v>35.301309000000003</v>
      </c>
      <c r="AR26">
        <v>47.472000000000001</v>
      </c>
      <c r="AS26">
        <v>33.873497</v>
      </c>
      <c r="AT26">
        <v>19.999991000000001</v>
      </c>
      <c r="AU26">
        <v>0</v>
      </c>
      <c r="AV26">
        <v>0</v>
      </c>
      <c r="AW26">
        <v>0</v>
      </c>
      <c r="AX26">
        <v>0.37030000000000002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2780.0622660000008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370.331255</v>
      </c>
      <c r="L27">
        <v>342.58409999999998</v>
      </c>
      <c r="M27">
        <v>93.32</v>
      </c>
      <c r="N27">
        <v>119.59</v>
      </c>
      <c r="O27">
        <v>125.29529100000001</v>
      </c>
      <c r="P27">
        <v>142</v>
      </c>
      <c r="Q27">
        <v>5.0199999999999996</v>
      </c>
      <c r="R27">
        <v>29.839200000000002</v>
      </c>
      <c r="S27">
        <v>7.0327000000000002</v>
      </c>
      <c r="T27">
        <v>8.1000000000000003E-2</v>
      </c>
      <c r="U27">
        <v>418.77</v>
      </c>
      <c r="V27">
        <v>20.73</v>
      </c>
      <c r="W27">
        <v>28.485900000000001</v>
      </c>
      <c r="X27">
        <v>147.5155</v>
      </c>
      <c r="Y27">
        <v>0</v>
      </c>
      <c r="Z27">
        <v>13.1076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17.504714</v>
      </c>
      <c r="AG27">
        <v>41.099215000000001</v>
      </c>
      <c r="AH27">
        <v>160.017672</v>
      </c>
      <c r="AI27">
        <v>68.802518000000006</v>
      </c>
      <c r="AJ27">
        <v>0</v>
      </c>
      <c r="AK27">
        <v>55.603538</v>
      </c>
      <c r="AL27">
        <v>75.53</v>
      </c>
      <c r="AM27">
        <v>11.081630000000001</v>
      </c>
      <c r="AN27">
        <v>1.0885579999999999</v>
      </c>
      <c r="AO27">
        <v>13.23</v>
      </c>
      <c r="AP27">
        <v>9.6074999999999999</v>
      </c>
      <c r="AQ27">
        <v>35.301309000000003</v>
      </c>
      <c r="AR27">
        <v>47.472000000000001</v>
      </c>
      <c r="AS27">
        <v>33.873497</v>
      </c>
      <c r="AT27">
        <v>18.605599000000002</v>
      </c>
      <c r="AU27">
        <v>0</v>
      </c>
      <c r="AV27">
        <v>0</v>
      </c>
      <c r="AW27">
        <v>0</v>
      </c>
      <c r="AX27">
        <v>0.37030000000000002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2676.424856000001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367.73944499999999</v>
      </c>
      <c r="L28">
        <v>342.52409999999998</v>
      </c>
      <c r="M28">
        <v>93.32</v>
      </c>
      <c r="N28">
        <v>119.59</v>
      </c>
      <c r="O28">
        <v>125.29529100000001</v>
      </c>
      <c r="P28">
        <v>142</v>
      </c>
      <c r="Q28">
        <v>5.0199999999999996</v>
      </c>
      <c r="R28">
        <v>29.839200000000002</v>
      </c>
      <c r="S28">
        <v>7.0327000000000002</v>
      </c>
      <c r="T28">
        <v>8.1000000000000003E-2</v>
      </c>
      <c r="U28">
        <v>418.77</v>
      </c>
      <c r="V28">
        <v>20.73</v>
      </c>
      <c r="W28">
        <v>28.485900000000001</v>
      </c>
      <c r="X28">
        <v>147.5155</v>
      </c>
      <c r="Y28">
        <v>0</v>
      </c>
      <c r="Z28">
        <v>13.1076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17.504714</v>
      </c>
      <c r="AG28">
        <v>41.099215000000001</v>
      </c>
      <c r="AH28">
        <v>160.017672</v>
      </c>
      <c r="AI28">
        <v>68.802518000000006</v>
      </c>
      <c r="AJ28">
        <v>0</v>
      </c>
      <c r="AK28">
        <v>55.603538</v>
      </c>
      <c r="AL28">
        <v>75.53</v>
      </c>
      <c r="AM28">
        <v>11.081630000000001</v>
      </c>
      <c r="AN28">
        <v>1.0885579999999999</v>
      </c>
      <c r="AO28">
        <v>13.23</v>
      </c>
      <c r="AP28">
        <v>9.6074999999999999</v>
      </c>
      <c r="AQ28">
        <v>35.301309000000003</v>
      </c>
      <c r="AR28">
        <v>47.472000000000001</v>
      </c>
      <c r="AS28">
        <v>33.873497</v>
      </c>
      <c r="AT28">
        <v>19.999991000000001</v>
      </c>
      <c r="AU28">
        <v>0</v>
      </c>
      <c r="AV28">
        <v>0</v>
      </c>
      <c r="AW28">
        <v>0</v>
      </c>
      <c r="AX28">
        <v>0.37030000000000002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2675.1674380000009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367.84611799999999</v>
      </c>
      <c r="L29">
        <v>361.47410000000002</v>
      </c>
      <c r="M29">
        <v>93.32</v>
      </c>
      <c r="N29">
        <v>119.59</v>
      </c>
      <c r="O29">
        <v>125.29529100000001</v>
      </c>
      <c r="P29">
        <v>142</v>
      </c>
      <c r="Q29">
        <v>5.0199999999999996</v>
      </c>
      <c r="R29">
        <v>29.839200000000002</v>
      </c>
      <c r="S29">
        <v>7.0327000000000002</v>
      </c>
      <c r="T29">
        <v>8.1000000000000003E-2</v>
      </c>
      <c r="U29">
        <v>418.77</v>
      </c>
      <c r="V29">
        <v>20.73</v>
      </c>
      <c r="W29">
        <v>28.485900000000001</v>
      </c>
      <c r="X29">
        <v>147.5155</v>
      </c>
      <c r="Y29">
        <v>0</v>
      </c>
      <c r="Z29">
        <v>13.1076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17.504714</v>
      </c>
      <c r="AG29">
        <v>41.099215000000001</v>
      </c>
      <c r="AH29">
        <v>160.017672</v>
      </c>
      <c r="AI29">
        <v>68.802518000000006</v>
      </c>
      <c r="AJ29">
        <v>0</v>
      </c>
      <c r="AK29">
        <v>55.603538</v>
      </c>
      <c r="AL29">
        <v>75.53</v>
      </c>
      <c r="AM29">
        <v>7.275817</v>
      </c>
      <c r="AN29">
        <v>1.0885579999999999</v>
      </c>
      <c r="AO29">
        <v>13.23</v>
      </c>
      <c r="AP29">
        <v>5.1239999999999997</v>
      </c>
      <c r="AQ29">
        <v>35.301309000000003</v>
      </c>
      <c r="AR29">
        <v>47.472000000000001</v>
      </c>
      <c r="AS29">
        <v>33.873497</v>
      </c>
      <c r="AT29">
        <v>19.999991000000001</v>
      </c>
      <c r="AU29">
        <v>0</v>
      </c>
      <c r="AV29">
        <v>0</v>
      </c>
      <c r="AW29">
        <v>0</v>
      </c>
      <c r="AX29">
        <v>0.37030000000000002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2685.9347980000007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367.867527</v>
      </c>
      <c r="L30">
        <v>360.47410000000002</v>
      </c>
      <c r="M30">
        <v>93.32</v>
      </c>
      <c r="N30">
        <v>119.59</v>
      </c>
      <c r="O30">
        <v>125.29529100000001</v>
      </c>
      <c r="P30">
        <v>142</v>
      </c>
      <c r="Q30">
        <v>5.0199999999999996</v>
      </c>
      <c r="R30">
        <v>29.839200000000002</v>
      </c>
      <c r="S30">
        <v>7.0327000000000002</v>
      </c>
      <c r="T30">
        <v>8.1000000000000003E-2</v>
      </c>
      <c r="U30">
        <v>418.77</v>
      </c>
      <c r="V30">
        <v>20.73</v>
      </c>
      <c r="W30">
        <v>28.485900000000001</v>
      </c>
      <c r="X30">
        <v>147.5155</v>
      </c>
      <c r="Y30">
        <v>0</v>
      </c>
      <c r="Z30">
        <v>13.1076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17.504714</v>
      </c>
      <c r="AG30">
        <v>41.099215000000001</v>
      </c>
      <c r="AH30">
        <v>160.017672</v>
      </c>
      <c r="AI30">
        <v>20.087935999999999</v>
      </c>
      <c r="AJ30">
        <v>0</v>
      </c>
      <c r="AK30">
        <v>55.603538</v>
      </c>
      <c r="AL30">
        <v>75.53</v>
      </c>
      <c r="AM30">
        <v>5.5408150000000003</v>
      </c>
      <c r="AN30">
        <v>1.0885579999999999</v>
      </c>
      <c r="AO30">
        <v>13.23</v>
      </c>
      <c r="AP30">
        <v>7.6859999999999999</v>
      </c>
      <c r="AQ30">
        <v>35.301309000000003</v>
      </c>
      <c r="AR30">
        <v>51.887999999999998</v>
      </c>
      <c r="AS30">
        <v>33.873497</v>
      </c>
      <c r="AT30">
        <v>19.999991000000001</v>
      </c>
      <c r="AU30">
        <v>0</v>
      </c>
      <c r="AV30">
        <v>0</v>
      </c>
      <c r="AW30">
        <v>0</v>
      </c>
      <c r="AX30">
        <v>0.37030000000000002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2641.4846230000003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375.851789</v>
      </c>
      <c r="L31">
        <v>361.09216600000002</v>
      </c>
      <c r="M31">
        <v>93.32</v>
      </c>
      <c r="N31">
        <v>119.59</v>
      </c>
      <c r="O31">
        <v>125.29529100000001</v>
      </c>
      <c r="P31">
        <v>142</v>
      </c>
      <c r="Q31">
        <v>10.768952000000001</v>
      </c>
      <c r="R31">
        <v>19.16011</v>
      </c>
      <c r="S31">
        <v>13.344417999999999</v>
      </c>
      <c r="T31">
        <v>0.40193800000000002</v>
      </c>
      <c r="U31">
        <v>418.77</v>
      </c>
      <c r="V31">
        <v>20.73</v>
      </c>
      <c r="W31">
        <v>17.639199999999999</v>
      </c>
      <c r="X31">
        <v>147.5155</v>
      </c>
      <c r="Y31">
        <v>0</v>
      </c>
      <c r="Z31">
        <v>13.1076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17.504714</v>
      </c>
      <c r="AG31">
        <v>41.099215000000001</v>
      </c>
      <c r="AH31">
        <v>160.017672</v>
      </c>
      <c r="AI31">
        <v>20.087935999999999</v>
      </c>
      <c r="AJ31">
        <v>0</v>
      </c>
      <c r="AK31">
        <v>55.603538</v>
      </c>
      <c r="AL31">
        <v>75.53</v>
      </c>
      <c r="AM31">
        <v>5.5408150000000003</v>
      </c>
      <c r="AN31">
        <v>1.0885579999999999</v>
      </c>
      <c r="AO31">
        <v>13.23</v>
      </c>
      <c r="AP31">
        <v>7.6859999999999999</v>
      </c>
      <c r="AQ31">
        <v>35.301309000000003</v>
      </c>
      <c r="AR31">
        <v>51.887999999999998</v>
      </c>
      <c r="AS31">
        <v>33.873497</v>
      </c>
      <c r="AT31">
        <v>19.999991000000001</v>
      </c>
      <c r="AU31">
        <v>0</v>
      </c>
      <c r="AV31">
        <v>0</v>
      </c>
      <c r="AW31">
        <v>0</v>
      </c>
      <c r="AX31">
        <v>0.37030000000000002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2640.9427690000007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375.86653999999999</v>
      </c>
      <c r="L32">
        <v>361.09216600000002</v>
      </c>
      <c r="M32">
        <v>93.32</v>
      </c>
      <c r="N32">
        <v>119.59</v>
      </c>
      <c r="O32">
        <v>125.29529100000001</v>
      </c>
      <c r="P32">
        <v>142</v>
      </c>
      <c r="Q32">
        <v>10.768952000000001</v>
      </c>
      <c r="R32">
        <v>18.360071000000001</v>
      </c>
      <c r="S32">
        <v>13.344417999999999</v>
      </c>
      <c r="T32">
        <v>0.40193800000000002</v>
      </c>
      <c r="U32">
        <v>418.77</v>
      </c>
      <c r="V32">
        <v>20.73</v>
      </c>
      <c r="W32">
        <v>17.639199999999999</v>
      </c>
      <c r="X32">
        <v>147.5155</v>
      </c>
      <c r="Y32">
        <v>0</v>
      </c>
      <c r="Z32">
        <v>13.1076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17.504714</v>
      </c>
      <c r="AG32">
        <v>41.099215000000001</v>
      </c>
      <c r="AH32">
        <v>160.017672</v>
      </c>
      <c r="AI32">
        <v>20.087935999999999</v>
      </c>
      <c r="AJ32">
        <v>0</v>
      </c>
      <c r="AK32">
        <v>55.603538</v>
      </c>
      <c r="AL32">
        <v>75.53</v>
      </c>
      <c r="AM32">
        <v>5.5408150000000003</v>
      </c>
      <c r="AN32">
        <v>1.0885579999999999</v>
      </c>
      <c r="AO32">
        <v>13.23</v>
      </c>
      <c r="AP32">
        <v>7.6859999999999999</v>
      </c>
      <c r="AQ32">
        <v>35.301309000000003</v>
      </c>
      <c r="AR32">
        <v>47.472000000000001</v>
      </c>
      <c r="AS32">
        <v>33.873497</v>
      </c>
      <c r="AT32">
        <v>19.999991000000001</v>
      </c>
      <c r="AU32">
        <v>0</v>
      </c>
      <c r="AV32">
        <v>0</v>
      </c>
      <c r="AW32">
        <v>0</v>
      </c>
      <c r="AX32">
        <v>0.37030000000000002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2635.7414810000009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375.851789</v>
      </c>
      <c r="L33">
        <v>355.03763500000002</v>
      </c>
      <c r="M33">
        <v>93.32</v>
      </c>
      <c r="N33">
        <v>119.59</v>
      </c>
      <c r="O33">
        <v>125.29529100000001</v>
      </c>
      <c r="P33">
        <v>142</v>
      </c>
      <c r="Q33">
        <v>10.768952000000001</v>
      </c>
      <c r="R33">
        <v>20.230528</v>
      </c>
      <c r="S33">
        <v>13.344417999999999</v>
      </c>
      <c r="T33">
        <v>0.40193800000000002</v>
      </c>
      <c r="U33">
        <v>418.77</v>
      </c>
      <c r="V33">
        <v>20.73</v>
      </c>
      <c r="W33">
        <v>17.639199999999999</v>
      </c>
      <c r="X33">
        <v>147.5155</v>
      </c>
      <c r="Y33">
        <v>0</v>
      </c>
      <c r="Z33">
        <v>13.1076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17.504714</v>
      </c>
      <c r="AG33">
        <v>41.099215000000001</v>
      </c>
      <c r="AH33">
        <v>160.017672</v>
      </c>
      <c r="AI33">
        <v>20.087935999999999</v>
      </c>
      <c r="AJ33">
        <v>0</v>
      </c>
      <c r="AK33">
        <v>55.603538</v>
      </c>
      <c r="AL33">
        <v>75.53</v>
      </c>
      <c r="AM33">
        <v>5.5408150000000003</v>
      </c>
      <c r="AN33">
        <v>1.0885579999999999</v>
      </c>
      <c r="AO33">
        <v>13.23</v>
      </c>
      <c r="AP33">
        <v>9.6074999999999999</v>
      </c>
      <c r="AQ33">
        <v>35.301309000000003</v>
      </c>
      <c r="AR33">
        <v>47.472000000000001</v>
      </c>
      <c r="AS33">
        <v>33.873497</v>
      </c>
      <c r="AT33">
        <v>19.999991000000001</v>
      </c>
      <c r="AU33">
        <v>0</v>
      </c>
      <c r="AV33">
        <v>0</v>
      </c>
      <c r="AW33">
        <v>0</v>
      </c>
      <c r="AX33">
        <v>0.37030000000000002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10.45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2633.9141560000007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375.86653999999999</v>
      </c>
      <c r="L34">
        <v>355.03763500000002</v>
      </c>
      <c r="M34">
        <v>93.32</v>
      </c>
      <c r="N34">
        <v>119.59</v>
      </c>
      <c r="O34">
        <v>125.29529100000001</v>
      </c>
      <c r="P34">
        <v>142</v>
      </c>
      <c r="Q34">
        <v>10.768952000000001</v>
      </c>
      <c r="R34">
        <v>20.230528</v>
      </c>
      <c r="S34">
        <v>12.924586</v>
      </c>
      <c r="T34">
        <v>0.40193800000000002</v>
      </c>
      <c r="U34">
        <v>418.77</v>
      </c>
      <c r="V34">
        <v>20.73</v>
      </c>
      <c r="W34">
        <v>17.639199999999999</v>
      </c>
      <c r="X34">
        <v>147.5155</v>
      </c>
      <c r="Y34">
        <v>0</v>
      </c>
      <c r="Z34">
        <v>13.1076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17.504714</v>
      </c>
      <c r="AG34">
        <v>41.099215000000001</v>
      </c>
      <c r="AH34">
        <v>160.017672</v>
      </c>
      <c r="AI34">
        <v>20.087935999999999</v>
      </c>
      <c r="AJ34">
        <v>0</v>
      </c>
      <c r="AK34">
        <v>55.603538</v>
      </c>
      <c r="AL34">
        <v>75.53</v>
      </c>
      <c r="AM34">
        <v>5.5408150000000003</v>
      </c>
      <c r="AN34">
        <v>1.0885579999999999</v>
      </c>
      <c r="AO34">
        <v>13.23</v>
      </c>
      <c r="AP34">
        <v>9.6074999999999999</v>
      </c>
      <c r="AQ34">
        <v>35.301309000000003</v>
      </c>
      <c r="AR34">
        <v>47.472000000000001</v>
      </c>
      <c r="AS34">
        <v>33.873497</v>
      </c>
      <c r="AT34">
        <v>19.999991000000001</v>
      </c>
      <c r="AU34">
        <v>0</v>
      </c>
      <c r="AV34">
        <v>0</v>
      </c>
      <c r="AW34">
        <v>0</v>
      </c>
      <c r="AX34">
        <v>0.37030000000000002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10.45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2633.5090750000008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375.871284</v>
      </c>
      <c r="L35">
        <v>355.03763500000002</v>
      </c>
      <c r="M35">
        <v>93.32</v>
      </c>
      <c r="N35">
        <v>119.59</v>
      </c>
      <c r="O35">
        <v>125.29529100000001</v>
      </c>
      <c r="P35">
        <v>142</v>
      </c>
      <c r="Q35">
        <v>10.768952000000001</v>
      </c>
      <c r="R35">
        <v>20.230528</v>
      </c>
      <c r="S35">
        <v>13.344417999999999</v>
      </c>
      <c r="T35">
        <v>0.40193800000000002</v>
      </c>
      <c r="U35">
        <v>418.77</v>
      </c>
      <c r="V35">
        <v>15.4655</v>
      </c>
      <c r="W35">
        <v>12</v>
      </c>
      <c r="X35">
        <v>130.244688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17.504714</v>
      </c>
      <c r="AG35">
        <v>41.099215000000001</v>
      </c>
      <c r="AH35">
        <v>160.017672</v>
      </c>
      <c r="AI35">
        <v>20.087935999999999</v>
      </c>
      <c r="AJ35">
        <v>0</v>
      </c>
      <c r="AK35">
        <v>55.603538</v>
      </c>
      <c r="AL35">
        <v>75.53</v>
      </c>
      <c r="AM35">
        <v>5.5408150000000003</v>
      </c>
      <c r="AN35">
        <v>1.0885579999999999</v>
      </c>
      <c r="AO35">
        <v>13.23</v>
      </c>
      <c r="AP35">
        <v>9.6074999999999999</v>
      </c>
      <c r="AQ35">
        <v>35.301309000000003</v>
      </c>
      <c r="AR35">
        <v>47.472000000000001</v>
      </c>
      <c r="AS35">
        <v>33.873497</v>
      </c>
      <c r="AT35">
        <v>19.999991000000001</v>
      </c>
      <c r="AU35">
        <v>0</v>
      </c>
      <c r="AV35">
        <v>0</v>
      </c>
      <c r="AW35">
        <v>0</v>
      </c>
      <c r="AX35">
        <v>0.37030000000000002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2610.3091390000009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375.86480999999998</v>
      </c>
      <c r="L36">
        <v>355.03763500000002</v>
      </c>
      <c r="M36">
        <v>93.32</v>
      </c>
      <c r="N36">
        <v>119.59</v>
      </c>
      <c r="O36">
        <v>125.29529100000001</v>
      </c>
      <c r="P36">
        <v>142</v>
      </c>
      <c r="Q36">
        <v>10.768952000000001</v>
      </c>
      <c r="R36">
        <v>20.230528</v>
      </c>
      <c r="S36">
        <v>13.252454999999999</v>
      </c>
      <c r="T36">
        <v>0.39673900000000001</v>
      </c>
      <c r="U36">
        <v>418.77</v>
      </c>
      <c r="V36">
        <v>15.4655</v>
      </c>
      <c r="W36">
        <v>12</v>
      </c>
      <c r="X36">
        <v>128.04249999999999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17.504714</v>
      </c>
      <c r="AG36">
        <v>41.099215000000001</v>
      </c>
      <c r="AH36">
        <v>160.017672</v>
      </c>
      <c r="AI36">
        <v>20.087935999999999</v>
      </c>
      <c r="AJ36">
        <v>0</v>
      </c>
      <c r="AK36">
        <v>55.603538</v>
      </c>
      <c r="AL36">
        <v>75.53</v>
      </c>
      <c r="AM36">
        <v>5.5408150000000003</v>
      </c>
      <c r="AN36">
        <v>1.0885579999999999</v>
      </c>
      <c r="AO36">
        <v>13.23</v>
      </c>
      <c r="AP36">
        <v>9.6074999999999999</v>
      </c>
      <c r="AQ36">
        <v>35.301309000000003</v>
      </c>
      <c r="AR36">
        <v>47.472000000000001</v>
      </c>
      <c r="AS36">
        <v>33.873497</v>
      </c>
      <c r="AT36">
        <v>19.999991000000001</v>
      </c>
      <c r="AU36">
        <v>0</v>
      </c>
      <c r="AV36">
        <v>0</v>
      </c>
      <c r="AW36">
        <v>0</v>
      </c>
      <c r="AX36">
        <v>0.37030000000000002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2608.0033150000008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375.84835099999998</v>
      </c>
      <c r="L37">
        <v>355.03763500000002</v>
      </c>
      <c r="M37">
        <v>93.32</v>
      </c>
      <c r="N37">
        <v>119.59</v>
      </c>
      <c r="O37">
        <v>125.29529100000001</v>
      </c>
      <c r="P37">
        <v>142</v>
      </c>
      <c r="Q37">
        <v>10.768952000000001</v>
      </c>
      <c r="R37">
        <v>20.230528</v>
      </c>
      <c r="S37">
        <v>13.252454999999999</v>
      </c>
      <c r="T37">
        <v>0.39673900000000001</v>
      </c>
      <c r="U37">
        <v>418.77</v>
      </c>
      <c r="V37">
        <v>15.4655</v>
      </c>
      <c r="W37">
        <v>25.394500000000001</v>
      </c>
      <c r="X37">
        <v>128.04249999999999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17.504714</v>
      </c>
      <c r="AG37">
        <v>41.099215000000001</v>
      </c>
      <c r="AH37">
        <v>160.017672</v>
      </c>
      <c r="AI37">
        <v>20.087935999999999</v>
      </c>
      <c r="AJ37">
        <v>0</v>
      </c>
      <c r="AK37">
        <v>55.603538</v>
      </c>
      <c r="AL37">
        <v>75.53</v>
      </c>
      <c r="AM37">
        <v>5.5408150000000003</v>
      </c>
      <c r="AN37">
        <v>1.0885579999999999</v>
      </c>
      <c r="AO37">
        <v>13.23</v>
      </c>
      <c r="AP37">
        <v>12.169499999999999</v>
      </c>
      <c r="AQ37">
        <v>35.301309000000003</v>
      </c>
      <c r="AR37">
        <v>47.472000000000001</v>
      </c>
      <c r="AS37">
        <v>33.873497</v>
      </c>
      <c r="AT37">
        <v>19.999991000000001</v>
      </c>
      <c r="AU37">
        <v>0</v>
      </c>
      <c r="AV37">
        <v>0</v>
      </c>
      <c r="AW37">
        <v>0</v>
      </c>
      <c r="AX37">
        <v>0.37030000000000002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62.13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2671.0733560000012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375.84835099999998</v>
      </c>
      <c r="L38">
        <v>355.03763500000002</v>
      </c>
      <c r="M38">
        <v>93.32</v>
      </c>
      <c r="N38">
        <v>119.59</v>
      </c>
      <c r="O38">
        <v>125.29529100000001</v>
      </c>
      <c r="P38">
        <v>142</v>
      </c>
      <c r="Q38">
        <v>10.768952000000001</v>
      </c>
      <c r="R38">
        <v>24.276700000000002</v>
      </c>
      <c r="S38">
        <v>13.252454999999999</v>
      </c>
      <c r="T38">
        <v>0.39673900000000001</v>
      </c>
      <c r="U38">
        <v>418.77</v>
      </c>
      <c r="V38">
        <v>15.4655</v>
      </c>
      <c r="W38">
        <v>25.394500000000001</v>
      </c>
      <c r="X38">
        <v>128.04249999999999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17.504714</v>
      </c>
      <c r="AG38">
        <v>41.099215000000001</v>
      </c>
      <c r="AH38">
        <v>160.017672</v>
      </c>
      <c r="AI38">
        <v>20.087935999999999</v>
      </c>
      <c r="AJ38">
        <v>0</v>
      </c>
      <c r="AK38">
        <v>55.603538</v>
      </c>
      <c r="AL38">
        <v>75.53</v>
      </c>
      <c r="AM38">
        <v>5.5408150000000003</v>
      </c>
      <c r="AN38">
        <v>1.0885579999999999</v>
      </c>
      <c r="AO38">
        <v>13.23</v>
      </c>
      <c r="AP38">
        <v>12.169499999999999</v>
      </c>
      <c r="AQ38">
        <v>35.301309000000003</v>
      </c>
      <c r="AR38">
        <v>47.472000000000001</v>
      </c>
      <c r="AS38">
        <v>33.873497</v>
      </c>
      <c r="AT38">
        <v>19.999991000000001</v>
      </c>
      <c r="AU38">
        <v>0</v>
      </c>
      <c r="AV38">
        <v>0</v>
      </c>
      <c r="AW38">
        <v>0</v>
      </c>
      <c r="AX38">
        <v>0.37030000000000002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50.78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2663.7695280000012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375.82541900000001</v>
      </c>
      <c r="L39">
        <v>355.03763500000002</v>
      </c>
      <c r="M39">
        <v>93.32</v>
      </c>
      <c r="N39">
        <v>119.59</v>
      </c>
      <c r="O39">
        <v>125.29529100000001</v>
      </c>
      <c r="P39">
        <v>142</v>
      </c>
      <c r="Q39">
        <v>10.768952000000001</v>
      </c>
      <c r="R39">
        <v>18.988239</v>
      </c>
      <c r="S39">
        <v>13.344417999999999</v>
      </c>
      <c r="T39">
        <v>0.40193800000000002</v>
      </c>
      <c r="U39">
        <v>418.77</v>
      </c>
      <c r="V39">
        <v>9.1047999999999991</v>
      </c>
      <c r="W39">
        <v>12</v>
      </c>
      <c r="X39">
        <v>97.787800000000004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17.504714</v>
      </c>
      <c r="AG39">
        <v>41.099215000000001</v>
      </c>
      <c r="AH39">
        <v>160.017672</v>
      </c>
      <c r="AI39">
        <v>20.087935999999999</v>
      </c>
      <c r="AJ39">
        <v>0</v>
      </c>
      <c r="AK39">
        <v>55.603538</v>
      </c>
      <c r="AL39">
        <v>75.53</v>
      </c>
      <c r="AM39">
        <v>5.5408150000000003</v>
      </c>
      <c r="AN39">
        <v>1.0885579999999999</v>
      </c>
      <c r="AO39">
        <v>13.23</v>
      </c>
      <c r="AP39">
        <v>12.169499999999999</v>
      </c>
      <c r="AQ39">
        <v>35.301309000000003</v>
      </c>
      <c r="AR39">
        <v>47.472000000000001</v>
      </c>
      <c r="AS39">
        <v>33.873497</v>
      </c>
      <c r="AT39">
        <v>19.999991000000001</v>
      </c>
      <c r="AU39">
        <v>0</v>
      </c>
      <c r="AV39">
        <v>0</v>
      </c>
      <c r="AW39">
        <v>0</v>
      </c>
      <c r="AX39">
        <v>0.37030000000000002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2572.7653970000006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375.84835099999998</v>
      </c>
      <c r="L40">
        <v>355.03763500000002</v>
      </c>
      <c r="M40">
        <v>93.32</v>
      </c>
      <c r="N40">
        <v>119.59</v>
      </c>
      <c r="O40">
        <v>125.29529100000001</v>
      </c>
      <c r="P40">
        <v>142</v>
      </c>
      <c r="Q40">
        <v>10.768952000000001</v>
      </c>
      <c r="R40">
        <v>18.988239</v>
      </c>
      <c r="S40">
        <v>13.344417999999999</v>
      </c>
      <c r="T40">
        <v>0.40193800000000002</v>
      </c>
      <c r="U40">
        <v>418.77</v>
      </c>
      <c r="V40">
        <v>9.1047999999999991</v>
      </c>
      <c r="W40">
        <v>12</v>
      </c>
      <c r="X40">
        <v>97.787800000000004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17.504714</v>
      </c>
      <c r="AG40">
        <v>41.099215000000001</v>
      </c>
      <c r="AH40">
        <v>160.017672</v>
      </c>
      <c r="AI40">
        <v>20.087935999999999</v>
      </c>
      <c r="AJ40">
        <v>0</v>
      </c>
      <c r="AK40">
        <v>55.603538</v>
      </c>
      <c r="AL40">
        <v>75.53</v>
      </c>
      <c r="AM40">
        <v>5.5408150000000003</v>
      </c>
      <c r="AN40">
        <v>1.0885579999999999</v>
      </c>
      <c r="AO40">
        <v>13.23</v>
      </c>
      <c r="AP40">
        <v>9.6074999999999999</v>
      </c>
      <c r="AQ40">
        <v>35.301309000000003</v>
      </c>
      <c r="AR40">
        <v>47.472000000000001</v>
      </c>
      <c r="AS40">
        <v>33.873497</v>
      </c>
      <c r="AT40">
        <v>19.448429999999998</v>
      </c>
      <c r="AU40">
        <v>0</v>
      </c>
      <c r="AV40">
        <v>0</v>
      </c>
      <c r="AW40">
        <v>0</v>
      </c>
      <c r="AX40">
        <v>0.37030000000000002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2569.6747680000003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375.802279</v>
      </c>
      <c r="L41">
        <v>355.03763500000002</v>
      </c>
      <c r="M41">
        <v>93.32</v>
      </c>
      <c r="N41">
        <v>119.59</v>
      </c>
      <c r="O41">
        <v>125.29529100000001</v>
      </c>
      <c r="P41">
        <v>142</v>
      </c>
      <c r="Q41">
        <v>10.768952000000001</v>
      </c>
      <c r="R41">
        <v>18.988239</v>
      </c>
      <c r="S41">
        <v>13.344417999999999</v>
      </c>
      <c r="T41">
        <v>0.40193800000000002</v>
      </c>
      <c r="U41">
        <v>418.77</v>
      </c>
      <c r="V41">
        <v>9.1047999999999991</v>
      </c>
      <c r="W41">
        <v>12</v>
      </c>
      <c r="X41">
        <v>97.787800000000004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17.504714</v>
      </c>
      <c r="AG41">
        <v>41.099215000000001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5.5408150000000003</v>
      </c>
      <c r="AN41">
        <v>1.0885579999999999</v>
      </c>
      <c r="AO41">
        <v>13.23</v>
      </c>
      <c r="AP41">
        <v>9.6074999999999999</v>
      </c>
      <c r="AQ41">
        <v>35.301309000000003</v>
      </c>
      <c r="AR41">
        <v>47.472000000000001</v>
      </c>
      <c r="AS41">
        <v>33.873497</v>
      </c>
      <c r="AT41">
        <v>17.989229000000002</v>
      </c>
      <c r="AU41">
        <v>0</v>
      </c>
      <c r="AV41">
        <v>0</v>
      </c>
      <c r="AW41">
        <v>0</v>
      </c>
      <c r="AX41">
        <v>0.37030000000000002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72.319999999999993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2625.4894950000003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375.82521100000002</v>
      </c>
      <c r="L42">
        <v>355.03763500000002</v>
      </c>
      <c r="M42">
        <v>93.32</v>
      </c>
      <c r="N42">
        <v>119.59</v>
      </c>
      <c r="O42">
        <v>125.29529100000001</v>
      </c>
      <c r="P42">
        <v>142</v>
      </c>
      <c r="Q42">
        <v>10.768952000000001</v>
      </c>
      <c r="R42">
        <v>18.988239</v>
      </c>
      <c r="S42">
        <v>13.344417999999999</v>
      </c>
      <c r="T42">
        <v>0.40193800000000002</v>
      </c>
      <c r="U42">
        <v>418.77</v>
      </c>
      <c r="V42">
        <v>9.1047999999999991</v>
      </c>
      <c r="W42">
        <v>12</v>
      </c>
      <c r="X42">
        <v>97.787800000000004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17.504714</v>
      </c>
      <c r="AG42">
        <v>41.099215000000001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5.5408150000000003</v>
      </c>
      <c r="AN42">
        <v>1.0885579999999999</v>
      </c>
      <c r="AO42">
        <v>13.23</v>
      </c>
      <c r="AP42">
        <v>9.6074999999999999</v>
      </c>
      <c r="AQ42">
        <v>35.301309000000003</v>
      </c>
      <c r="AR42">
        <v>47.472000000000001</v>
      </c>
      <c r="AS42">
        <v>33.873497</v>
      </c>
      <c r="AT42">
        <v>19.999991000000001</v>
      </c>
      <c r="AU42">
        <v>0</v>
      </c>
      <c r="AV42">
        <v>0</v>
      </c>
      <c r="AW42">
        <v>0</v>
      </c>
      <c r="AX42">
        <v>0.37030000000000002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72.94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2628.1431890000003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376.57099199999999</v>
      </c>
      <c r="L43">
        <v>358.26458000000002</v>
      </c>
      <c r="M43">
        <v>93.32</v>
      </c>
      <c r="N43">
        <v>119.59</v>
      </c>
      <c r="O43">
        <v>125.29529100000001</v>
      </c>
      <c r="P43">
        <v>142</v>
      </c>
      <c r="Q43">
        <v>10.801757</v>
      </c>
      <c r="R43">
        <v>18.988239</v>
      </c>
      <c r="S43">
        <v>14.164540000000001</v>
      </c>
      <c r="T43">
        <v>0.406586</v>
      </c>
      <c r="U43">
        <v>418.77</v>
      </c>
      <c r="V43">
        <v>9.1047999999999991</v>
      </c>
      <c r="W43">
        <v>12</v>
      </c>
      <c r="X43">
        <v>115.677235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17.504714</v>
      </c>
      <c r="AG43">
        <v>41.099215000000001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5.5408150000000003</v>
      </c>
      <c r="AN43">
        <v>1.0885579999999999</v>
      </c>
      <c r="AO43">
        <v>13.23</v>
      </c>
      <c r="AP43">
        <v>9.6074999999999999</v>
      </c>
      <c r="AQ43">
        <v>35.301309000000003</v>
      </c>
      <c r="AR43">
        <v>47.472000000000001</v>
      </c>
      <c r="AS43">
        <v>33.873497</v>
      </c>
      <c r="AT43">
        <v>19.153566000000001</v>
      </c>
      <c r="AU43">
        <v>0</v>
      </c>
      <c r="AV43">
        <v>0</v>
      </c>
      <c r="AW43">
        <v>0</v>
      </c>
      <c r="AX43">
        <v>0.37030000000000002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75.58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2652.6565000000005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376.593842</v>
      </c>
      <c r="L44">
        <v>358.26458000000002</v>
      </c>
      <c r="M44">
        <v>93.32</v>
      </c>
      <c r="N44">
        <v>119.59</v>
      </c>
      <c r="O44">
        <v>125.29529100000001</v>
      </c>
      <c r="P44">
        <v>142</v>
      </c>
      <c r="Q44">
        <v>10.801757</v>
      </c>
      <c r="R44">
        <v>18.988239</v>
      </c>
      <c r="S44">
        <v>14.164540000000001</v>
      </c>
      <c r="T44">
        <v>0.406586</v>
      </c>
      <c r="U44">
        <v>418.77</v>
      </c>
      <c r="V44">
        <v>9.1047999999999991</v>
      </c>
      <c r="W44">
        <v>12</v>
      </c>
      <c r="X44">
        <v>117.2608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17.504714</v>
      </c>
      <c r="AG44">
        <v>41.099215000000001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5.5408150000000003</v>
      </c>
      <c r="AN44">
        <v>1.0885579999999999</v>
      </c>
      <c r="AO44">
        <v>13.23</v>
      </c>
      <c r="AP44">
        <v>9.6074999999999999</v>
      </c>
      <c r="AQ44">
        <v>35.301309000000003</v>
      </c>
      <c r="AR44">
        <v>47.472000000000001</v>
      </c>
      <c r="AS44">
        <v>33.873497</v>
      </c>
      <c r="AT44">
        <v>19.180737000000001</v>
      </c>
      <c r="AU44">
        <v>0</v>
      </c>
      <c r="AV44">
        <v>0</v>
      </c>
      <c r="AW44">
        <v>0</v>
      </c>
      <c r="AX44">
        <v>0.37030000000000002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75.790000000000006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2654.5000860000009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376.57099199999999</v>
      </c>
      <c r="L45">
        <v>358.26458000000002</v>
      </c>
      <c r="M45">
        <v>93.32</v>
      </c>
      <c r="N45">
        <v>119.59</v>
      </c>
      <c r="O45">
        <v>125.29529100000001</v>
      </c>
      <c r="P45">
        <v>142</v>
      </c>
      <c r="Q45">
        <v>10.801757</v>
      </c>
      <c r="R45">
        <v>19.672853</v>
      </c>
      <c r="S45">
        <v>14.164540000000001</v>
      </c>
      <c r="T45">
        <v>0.406586</v>
      </c>
      <c r="U45">
        <v>418.77</v>
      </c>
      <c r="V45">
        <v>9.1047999999999991</v>
      </c>
      <c r="W45">
        <v>12</v>
      </c>
      <c r="X45">
        <v>117.2608</v>
      </c>
      <c r="Y45">
        <v>0</v>
      </c>
      <c r="Z45">
        <v>13.1076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17.504714</v>
      </c>
      <c r="AG45">
        <v>41.099215000000001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5.5408150000000003</v>
      </c>
      <c r="AN45">
        <v>1.0885579999999999</v>
      </c>
      <c r="AO45">
        <v>13.23</v>
      </c>
      <c r="AP45">
        <v>9.6074999999999999</v>
      </c>
      <c r="AQ45">
        <v>35.301309000000003</v>
      </c>
      <c r="AR45">
        <v>47.472000000000001</v>
      </c>
      <c r="AS45">
        <v>33.873497</v>
      </c>
      <c r="AT45">
        <v>16.706059</v>
      </c>
      <c r="AU45">
        <v>0</v>
      </c>
      <c r="AV45">
        <v>0</v>
      </c>
      <c r="AW45">
        <v>0</v>
      </c>
      <c r="AX45">
        <v>0.37030000000000002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76.040000000000006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2652.9371720000008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376.593842</v>
      </c>
      <c r="L46">
        <v>358.26458000000002</v>
      </c>
      <c r="M46">
        <v>93.32</v>
      </c>
      <c r="N46">
        <v>119.59</v>
      </c>
      <c r="O46">
        <v>125.29529100000001</v>
      </c>
      <c r="P46">
        <v>142</v>
      </c>
      <c r="Q46">
        <v>10.801757</v>
      </c>
      <c r="R46">
        <v>19.672853</v>
      </c>
      <c r="S46">
        <v>14.164540000000001</v>
      </c>
      <c r="T46">
        <v>0.406586</v>
      </c>
      <c r="U46">
        <v>418.77</v>
      </c>
      <c r="V46">
        <v>9.1047999999999991</v>
      </c>
      <c r="W46">
        <v>12</v>
      </c>
      <c r="X46">
        <v>117.2608</v>
      </c>
      <c r="Y46">
        <v>0</v>
      </c>
      <c r="Z46">
        <v>13.1076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17.504714</v>
      </c>
      <c r="AG46">
        <v>41.099215000000001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5.5408150000000003</v>
      </c>
      <c r="AN46">
        <v>1.0885579999999999</v>
      </c>
      <c r="AO46">
        <v>13.23</v>
      </c>
      <c r="AP46">
        <v>9.6074999999999999</v>
      </c>
      <c r="AQ46">
        <v>35.301309000000003</v>
      </c>
      <c r="AR46">
        <v>51.887999999999998</v>
      </c>
      <c r="AS46">
        <v>33.873497</v>
      </c>
      <c r="AT46">
        <v>14.135172000000001</v>
      </c>
      <c r="AU46">
        <v>0</v>
      </c>
      <c r="AV46">
        <v>0</v>
      </c>
      <c r="AW46">
        <v>0</v>
      </c>
      <c r="AX46">
        <v>0.37030000000000002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76.25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2655.0151350000001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376.57099199999999</v>
      </c>
      <c r="L47">
        <v>358.26458000000002</v>
      </c>
      <c r="M47">
        <v>93.32</v>
      </c>
      <c r="N47">
        <v>119.59</v>
      </c>
      <c r="O47">
        <v>125.29529100000001</v>
      </c>
      <c r="P47">
        <v>142</v>
      </c>
      <c r="Q47">
        <v>11.095986999999999</v>
      </c>
      <c r="R47">
        <v>26.011600000000001</v>
      </c>
      <c r="S47">
        <v>14.300216000000001</v>
      </c>
      <c r="T47">
        <v>0.81</v>
      </c>
      <c r="U47">
        <v>418.77</v>
      </c>
      <c r="V47">
        <v>15.4655</v>
      </c>
      <c r="W47">
        <v>23.432099999999998</v>
      </c>
      <c r="X47">
        <v>147.5155</v>
      </c>
      <c r="Y47">
        <v>0</v>
      </c>
      <c r="Z47">
        <v>13.1076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25.742227</v>
      </c>
      <c r="AG47">
        <v>41.099215000000001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5.5408150000000003</v>
      </c>
      <c r="AN47">
        <v>1.0885579999999999</v>
      </c>
      <c r="AO47">
        <v>13.23</v>
      </c>
      <c r="AP47">
        <v>12.169499999999999</v>
      </c>
      <c r="AQ47">
        <v>35.301309000000003</v>
      </c>
      <c r="AR47">
        <v>51.887999999999998</v>
      </c>
      <c r="AS47">
        <v>33.873497</v>
      </c>
      <c r="AT47">
        <v>13.153209</v>
      </c>
      <c r="AU47">
        <v>0</v>
      </c>
      <c r="AV47">
        <v>0</v>
      </c>
      <c r="AW47">
        <v>0</v>
      </c>
      <c r="AX47">
        <v>0.37030000000000002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56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2677.7014020000001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376.593842</v>
      </c>
      <c r="L48">
        <v>358.26458000000002</v>
      </c>
      <c r="M48">
        <v>93.287599999999998</v>
      </c>
      <c r="N48">
        <v>119.59</v>
      </c>
      <c r="O48">
        <v>125.29529100000001</v>
      </c>
      <c r="P48">
        <v>142</v>
      </c>
      <c r="Q48">
        <v>11.095986999999999</v>
      </c>
      <c r="R48">
        <v>26.011600000000001</v>
      </c>
      <c r="S48">
        <v>14.300216000000001</v>
      </c>
      <c r="T48">
        <v>0.81</v>
      </c>
      <c r="U48">
        <v>418.77</v>
      </c>
      <c r="V48">
        <v>15.4655</v>
      </c>
      <c r="W48">
        <v>23.432099999999998</v>
      </c>
      <c r="X48">
        <v>147.5155</v>
      </c>
      <c r="Y48">
        <v>0</v>
      </c>
      <c r="Z48">
        <v>13.1076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25.742227</v>
      </c>
      <c r="AG48">
        <v>41.099215000000001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5.5408150000000003</v>
      </c>
      <c r="AN48">
        <v>1.0885579999999999</v>
      </c>
      <c r="AO48">
        <v>13.23</v>
      </c>
      <c r="AP48">
        <v>12.169499999999999</v>
      </c>
      <c r="AQ48">
        <v>35.301309000000003</v>
      </c>
      <c r="AR48">
        <v>47.472000000000001</v>
      </c>
      <c r="AS48">
        <v>33.873497</v>
      </c>
      <c r="AT48">
        <v>12.389037</v>
      </c>
      <c r="AU48">
        <v>0</v>
      </c>
      <c r="AV48">
        <v>0</v>
      </c>
      <c r="AW48">
        <v>0</v>
      </c>
      <c r="AX48">
        <v>0.37030000000000002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60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2676.5116800000005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376.57099199999999</v>
      </c>
      <c r="L49">
        <v>358.11479400000002</v>
      </c>
      <c r="M49">
        <v>93.287599999999998</v>
      </c>
      <c r="N49">
        <v>119.59</v>
      </c>
      <c r="O49">
        <v>125.29529100000001</v>
      </c>
      <c r="P49">
        <v>142</v>
      </c>
      <c r="Q49">
        <v>11.095986999999999</v>
      </c>
      <c r="R49">
        <v>23.430437000000001</v>
      </c>
      <c r="S49">
        <v>14.228666</v>
      </c>
      <c r="T49">
        <v>0.37237999999999999</v>
      </c>
      <c r="U49">
        <v>418.77</v>
      </c>
      <c r="V49">
        <v>11.851737</v>
      </c>
      <c r="W49">
        <v>23.432099999999998</v>
      </c>
      <c r="X49">
        <v>130.7277</v>
      </c>
      <c r="Y49">
        <v>0</v>
      </c>
      <c r="Z49">
        <v>13.1076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25.742227</v>
      </c>
      <c r="AG49">
        <v>41.099215000000001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5.5408150000000003</v>
      </c>
      <c r="AN49">
        <v>1.0885579999999999</v>
      </c>
      <c r="AO49">
        <v>13.23</v>
      </c>
      <c r="AP49">
        <v>12.169499999999999</v>
      </c>
      <c r="AQ49">
        <v>35.301309000000003</v>
      </c>
      <c r="AR49">
        <v>47.472000000000001</v>
      </c>
      <c r="AS49">
        <v>33.873497</v>
      </c>
      <c r="AT49">
        <v>14.817091</v>
      </c>
      <c r="AU49">
        <v>0</v>
      </c>
      <c r="AV49">
        <v>0</v>
      </c>
      <c r="AW49">
        <v>0</v>
      </c>
      <c r="AX49">
        <v>0.37030000000000002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76.709999999999994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2671.9852019999998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376.593842</v>
      </c>
      <c r="L50">
        <v>358.11479400000002</v>
      </c>
      <c r="M50">
        <v>93.287599999999998</v>
      </c>
      <c r="N50">
        <v>119.59</v>
      </c>
      <c r="O50">
        <v>125.29529100000001</v>
      </c>
      <c r="P50">
        <v>142</v>
      </c>
      <c r="Q50">
        <v>11.095986999999999</v>
      </c>
      <c r="R50">
        <v>23.430437000000001</v>
      </c>
      <c r="S50">
        <v>14.228666</v>
      </c>
      <c r="T50">
        <v>0.37237999999999999</v>
      </c>
      <c r="U50">
        <v>418.77</v>
      </c>
      <c r="V50">
        <v>9.3606999999999996</v>
      </c>
      <c r="W50">
        <v>23.432099999999998</v>
      </c>
      <c r="X50">
        <v>141.7277</v>
      </c>
      <c r="Y50">
        <v>0</v>
      </c>
      <c r="Z50">
        <v>13.1076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25.742227</v>
      </c>
      <c r="AG50">
        <v>41.099215000000001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5.5408150000000003</v>
      </c>
      <c r="AN50">
        <v>1.0885579999999999</v>
      </c>
      <c r="AO50">
        <v>13.23</v>
      </c>
      <c r="AP50">
        <v>12.169499999999999</v>
      </c>
      <c r="AQ50">
        <v>35.301309000000003</v>
      </c>
      <c r="AR50">
        <v>47.472000000000001</v>
      </c>
      <c r="AS50">
        <v>33.873497</v>
      </c>
      <c r="AT50">
        <v>19.02638</v>
      </c>
      <c r="AU50">
        <v>0</v>
      </c>
      <c r="AV50">
        <v>0</v>
      </c>
      <c r="AW50">
        <v>0</v>
      </c>
      <c r="AX50">
        <v>0.37030000000000002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2684.8163040000004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376.57099199999999</v>
      </c>
      <c r="L51">
        <v>343.47410000000002</v>
      </c>
      <c r="M51">
        <v>93.287599999999998</v>
      </c>
      <c r="N51">
        <v>119.59</v>
      </c>
      <c r="O51">
        <v>125.29529100000001</v>
      </c>
      <c r="P51">
        <v>142</v>
      </c>
      <c r="Q51">
        <v>11.095986999999999</v>
      </c>
      <c r="R51">
        <v>23.430437000000001</v>
      </c>
      <c r="S51">
        <v>14.228666</v>
      </c>
      <c r="T51">
        <v>0.37237999999999999</v>
      </c>
      <c r="U51">
        <v>418.77</v>
      </c>
      <c r="V51">
        <v>9.3606999999999996</v>
      </c>
      <c r="W51">
        <v>23.432099999999998</v>
      </c>
      <c r="X51">
        <v>142.7277</v>
      </c>
      <c r="Y51">
        <v>0</v>
      </c>
      <c r="Z51">
        <v>13.1076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25.742227</v>
      </c>
      <c r="AG51">
        <v>41.099215000000001</v>
      </c>
      <c r="AH51">
        <v>160.017672</v>
      </c>
      <c r="AI51">
        <v>20.087935999999999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13.23</v>
      </c>
      <c r="AP51">
        <v>12.169499999999999</v>
      </c>
      <c r="AQ51">
        <v>35.301309000000003</v>
      </c>
      <c r="AR51">
        <v>47.472000000000001</v>
      </c>
      <c r="AS51">
        <v>33.873497</v>
      </c>
      <c r="AT51">
        <v>18.882807</v>
      </c>
      <c r="AU51">
        <v>0</v>
      </c>
      <c r="AV51">
        <v>0</v>
      </c>
      <c r="AW51">
        <v>0</v>
      </c>
      <c r="AX51">
        <v>0.37030000000000002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76.89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2671.0991870000003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377.01352100000003</v>
      </c>
      <c r="L52">
        <v>343.47410000000002</v>
      </c>
      <c r="M52">
        <v>93.287599999999998</v>
      </c>
      <c r="N52">
        <v>119.59</v>
      </c>
      <c r="O52">
        <v>125.29529100000001</v>
      </c>
      <c r="P52">
        <v>142</v>
      </c>
      <c r="Q52">
        <v>11.9339</v>
      </c>
      <c r="R52">
        <v>23.430437000000001</v>
      </c>
      <c r="S52">
        <v>14.228666</v>
      </c>
      <c r="T52">
        <v>0.37237999999999999</v>
      </c>
      <c r="U52">
        <v>418.77</v>
      </c>
      <c r="V52">
        <v>9.3606999999999996</v>
      </c>
      <c r="W52">
        <v>23.432099999999998</v>
      </c>
      <c r="X52">
        <v>144.7277</v>
      </c>
      <c r="Y52">
        <v>0</v>
      </c>
      <c r="Z52">
        <v>13.1076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25.742227</v>
      </c>
      <c r="AG52">
        <v>41.099215000000001</v>
      </c>
      <c r="AH52">
        <v>160.017672</v>
      </c>
      <c r="AI52">
        <v>20.087935999999999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13.23</v>
      </c>
      <c r="AP52">
        <v>10.888500000000001</v>
      </c>
      <c r="AQ52">
        <v>35.301309000000003</v>
      </c>
      <c r="AR52">
        <v>47.472000000000001</v>
      </c>
      <c r="AS52">
        <v>33.873497</v>
      </c>
      <c r="AT52">
        <v>19.517890000000001</v>
      </c>
      <c r="AU52">
        <v>0</v>
      </c>
      <c r="AV52">
        <v>0</v>
      </c>
      <c r="AW52">
        <v>0</v>
      </c>
      <c r="AX52">
        <v>0.37030000000000002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77.06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2673.9037120000007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376.99137300000001</v>
      </c>
      <c r="L53">
        <v>343.47410000000002</v>
      </c>
      <c r="M53">
        <v>93.287599999999998</v>
      </c>
      <c r="N53">
        <v>119.59</v>
      </c>
      <c r="O53">
        <v>125.29529100000001</v>
      </c>
      <c r="P53">
        <v>142</v>
      </c>
      <c r="Q53">
        <v>11.9339</v>
      </c>
      <c r="R53">
        <v>18.653448000000001</v>
      </c>
      <c r="S53">
        <v>14.228666</v>
      </c>
      <c r="T53">
        <v>0.37237999999999999</v>
      </c>
      <c r="U53">
        <v>418.77</v>
      </c>
      <c r="V53">
        <v>15.3607</v>
      </c>
      <c r="W53">
        <v>23.432099999999998</v>
      </c>
      <c r="X53">
        <v>147.5155</v>
      </c>
      <c r="Y53">
        <v>0</v>
      </c>
      <c r="Z53">
        <v>13.1076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25.742227</v>
      </c>
      <c r="AG53">
        <v>41.099215000000001</v>
      </c>
      <c r="AH53">
        <v>160.017672</v>
      </c>
      <c r="AI53">
        <v>20.087935999999999</v>
      </c>
      <c r="AJ53">
        <v>0</v>
      </c>
      <c r="AK53">
        <v>55.603538</v>
      </c>
      <c r="AL53">
        <v>53.451999999999998</v>
      </c>
      <c r="AM53">
        <v>5.5408150000000003</v>
      </c>
      <c r="AN53">
        <v>1.0885579999999999</v>
      </c>
      <c r="AO53">
        <v>13.23</v>
      </c>
      <c r="AP53">
        <v>10.888500000000001</v>
      </c>
      <c r="AQ53">
        <v>35.301309000000003</v>
      </c>
      <c r="AR53">
        <v>47.472000000000001</v>
      </c>
      <c r="AS53">
        <v>33.873497</v>
      </c>
      <c r="AT53">
        <v>19.724685999999998</v>
      </c>
      <c r="AU53">
        <v>0</v>
      </c>
      <c r="AV53">
        <v>0</v>
      </c>
      <c r="AW53">
        <v>0</v>
      </c>
      <c r="AX53">
        <v>0.37030000000000002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77.02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2678.0591710000008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377.01352100000003</v>
      </c>
      <c r="L54">
        <v>343.47410000000002</v>
      </c>
      <c r="M54">
        <v>93.287599999999998</v>
      </c>
      <c r="N54">
        <v>119.59</v>
      </c>
      <c r="O54">
        <v>125.29529100000001</v>
      </c>
      <c r="P54">
        <v>142</v>
      </c>
      <c r="Q54">
        <v>11.9339</v>
      </c>
      <c r="R54">
        <v>18.653448000000001</v>
      </c>
      <c r="S54">
        <v>14.228666</v>
      </c>
      <c r="T54">
        <v>0.37237999999999999</v>
      </c>
      <c r="U54">
        <v>418.77</v>
      </c>
      <c r="V54">
        <v>9.3606999999999996</v>
      </c>
      <c r="W54">
        <v>23.432099999999998</v>
      </c>
      <c r="X54">
        <v>97.727699999999999</v>
      </c>
      <c r="Y54">
        <v>0</v>
      </c>
      <c r="Z54">
        <v>13.1076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25.742227</v>
      </c>
      <c r="AG54">
        <v>41.099215000000001</v>
      </c>
      <c r="AH54">
        <v>160.017672</v>
      </c>
      <c r="AI54">
        <v>20.087935999999999</v>
      </c>
      <c r="AJ54">
        <v>0</v>
      </c>
      <c r="AK54">
        <v>55.603538</v>
      </c>
      <c r="AL54">
        <v>53.451999999999998</v>
      </c>
      <c r="AM54">
        <v>5.5408150000000003</v>
      </c>
      <c r="AN54">
        <v>1.0885579999999999</v>
      </c>
      <c r="AO54">
        <v>13.23</v>
      </c>
      <c r="AP54">
        <v>10.888500000000001</v>
      </c>
      <c r="AQ54">
        <v>35.301309000000003</v>
      </c>
      <c r="AR54">
        <v>47.472000000000001</v>
      </c>
      <c r="AS54">
        <v>33.873497</v>
      </c>
      <c r="AT54">
        <v>19.081251000000002</v>
      </c>
      <c r="AU54">
        <v>0</v>
      </c>
      <c r="AV54">
        <v>0</v>
      </c>
      <c r="AW54">
        <v>0</v>
      </c>
      <c r="AX54">
        <v>0.37030000000000002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77.099999999999994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2621.7300839999998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376.99137300000001</v>
      </c>
      <c r="L55">
        <v>343.47410000000002</v>
      </c>
      <c r="M55">
        <v>93.287599999999998</v>
      </c>
      <c r="N55">
        <v>119.59</v>
      </c>
      <c r="O55">
        <v>125.29529100000001</v>
      </c>
      <c r="P55">
        <v>142</v>
      </c>
      <c r="Q55">
        <v>11.9339</v>
      </c>
      <c r="R55">
        <v>23.430437000000001</v>
      </c>
      <c r="S55">
        <v>14.228666</v>
      </c>
      <c r="T55">
        <v>0.37237999999999999</v>
      </c>
      <c r="U55">
        <v>418.77</v>
      </c>
      <c r="V55">
        <v>9.3606999999999996</v>
      </c>
      <c r="W55">
        <v>23.432099999999998</v>
      </c>
      <c r="X55">
        <v>97.727699999999999</v>
      </c>
      <c r="Y55">
        <v>0</v>
      </c>
      <c r="Z55">
        <v>13.1076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25.742227</v>
      </c>
      <c r="AG55">
        <v>41.099215000000001</v>
      </c>
      <c r="AH55">
        <v>160.017672</v>
      </c>
      <c r="AI55">
        <v>20.087935999999999</v>
      </c>
      <c r="AJ55">
        <v>0</v>
      </c>
      <c r="AK55">
        <v>55.603538</v>
      </c>
      <c r="AL55">
        <v>80.177999999999997</v>
      </c>
      <c r="AM55">
        <v>5.5408150000000003</v>
      </c>
      <c r="AN55">
        <v>1.0885579999999999</v>
      </c>
      <c r="AO55">
        <v>13.23</v>
      </c>
      <c r="AP55">
        <v>10.888500000000001</v>
      </c>
      <c r="AQ55">
        <v>35.301309000000003</v>
      </c>
      <c r="AR55">
        <v>47.472000000000001</v>
      </c>
      <c r="AS55">
        <v>33.873497</v>
      </c>
      <c r="AT55">
        <v>19.999991000000001</v>
      </c>
      <c r="AU55">
        <v>0</v>
      </c>
      <c r="AV55">
        <v>0</v>
      </c>
      <c r="AW55">
        <v>0</v>
      </c>
      <c r="AX55">
        <v>0.37030000000000002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77.099999999999994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2654.1296649999999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377.01352100000003</v>
      </c>
      <c r="L56">
        <v>343.47410000000002</v>
      </c>
      <c r="M56">
        <v>93.287599999999998</v>
      </c>
      <c r="N56">
        <v>119.59</v>
      </c>
      <c r="O56">
        <v>125.29529100000001</v>
      </c>
      <c r="P56">
        <v>142</v>
      </c>
      <c r="Q56">
        <v>11.9339</v>
      </c>
      <c r="R56">
        <v>23.430437000000001</v>
      </c>
      <c r="S56">
        <v>14.228666</v>
      </c>
      <c r="T56">
        <v>0.37237999999999999</v>
      </c>
      <c r="U56">
        <v>418.77</v>
      </c>
      <c r="V56">
        <v>9.3606999999999996</v>
      </c>
      <c r="W56">
        <v>23.432099999999998</v>
      </c>
      <c r="X56">
        <v>97.727699999999999</v>
      </c>
      <c r="Y56">
        <v>0</v>
      </c>
      <c r="Z56">
        <v>13.1076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25.742227</v>
      </c>
      <c r="AG56">
        <v>41.099215000000001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13.23</v>
      </c>
      <c r="AP56">
        <v>10.888500000000001</v>
      </c>
      <c r="AQ56">
        <v>35.301309000000003</v>
      </c>
      <c r="AR56">
        <v>47.472000000000001</v>
      </c>
      <c r="AS56">
        <v>33.873497</v>
      </c>
      <c r="AT56">
        <v>19.999991000000001</v>
      </c>
      <c r="AU56">
        <v>0</v>
      </c>
      <c r="AV56">
        <v>0</v>
      </c>
      <c r="AW56">
        <v>0</v>
      </c>
      <c r="AX56">
        <v>0.37030000000000002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77.06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2658.8760130000001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376.99137300000001</v>
      </c>
      <c r="L57">
        <v>343.47410000000002</v>
      </c>
      <c r="M57">
        <v>93.287599999999998</v>
      </c>
      <c r="N57">
        <v>119.59</v>
      </c>
      <c r="O57">
        <v>125.29529100000001</v>
      </c>
      <c r="P57">
        <v>142</v>
      </c>
      <c r="Q57">
        <v>11.095986999999999</v>
      </c>
      <c r="R57">
        <v>23.415718999999999</v>
      </c>
      <c r="S57">
        <v>14.228666</v>
      </c>
      <c r="T57">
        <v>0.36624800000000002</v>
      </c>
      <c r="U57">
        <v>418.77</v>
      </c>
      <c r="V57">
        <v>14.6252</v>
      </c>
      <c r="W57">
        <v>29.688600000000001</v>
      </c>
      <c r="X57">
        <v>97.727699999999999</v>
      </c>
      <c r="Y57">
        <v>0</v>
      </c>
      <c r="Z57">
        <v>13.1076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25.742227</v>
      </c>
      <c r="AG57">
        <v>41.099215000000001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13.23</v>
      </c>
      <c r="AP57">
        <v>10.888500000000001</v>
      </c>
      <c r="AQ57">
        <v>35.301309000000003</v>
      </c>
      <c r="AR57">
        <v>47.472000000000001</v>
      </c>
      <c r="AS57">
        <v>33.873497</v>
      </c>
      <c r="AT57">
        <v>17.625328</v>
      </c>
      <c r="AU57">
        <v>0</v>
      </c>
      <c r="AV57">
        <v>0</v>
      </c>
      <c r="AW57">
        <v>0</v>
      </c>
      <c r="AX57">
        <v>0.37030000000000002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77.06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2667.141439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376.593842</v>
      </c>
      <c r="L58">
        <v>343.47410000000002</v>
      </c>
      <c r="M58">
        <v>93.287599999999998</v>
      </c>
      <c r="N58">
        <v>119.59</v>
      </c>
      <c r="O58">
        <v>125.29529100000001</v>
      </c>
      <c r="P58">
        <v>142</v>
      </c>
      <c r="Q58">
        <v>11.095986999999999</v>
      </c>
      <c r="R58">
        <v>18.364366</v>
      </c>
      <c r="S58">
        <v>14.228666</v>
      </c>
      <c r="T58">
        <v>0.36624800000000002</v>
      </c>
      <c r="U58">
        <v>418.77</v>
      </c>
      <c r="V58">
        <v>14.6252</v>
      </c>
      <c r="W58">
        <v>29.688600000000001</v>
      </c>
      <c r="X58">
        <v>97.727699999999999</v>
      </c>
      <c r="Y58">
        <v>0</v>
      </c>
      <c r="Z58">
        <v>13.1076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25.742227</v>
      </c>
      <c r="AG58">
        <v>41.099215000000001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13.23</v>
      </c>
      <c r="AP58">
        <v>10.888500000000001</v>
      </c>
      <c r="AQ58">
        <v>35.301309000000003</v>
      </c>
      <c r="AR58">
        <v>47.472000000000001</v>
      </c>
      <c r="AS58">
        <v>33.873497</v>
      </c>
      <c r="AT58">
        <v>14.511549</v>
      </c>
      <c r="AU58">
        <v>0</v>
      </c>
      <c r="AV58">
        <v>0</v>
      </c>
      <c r="AW58">
        <v>0</v>
      </c>
      <c r="AX58">
        <v>0.37030000000000002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77.06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2658.5787759999998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376.57099199999999</v>
      </c>
      <c r="L59">
        <v>356.06535600000001</v>
      </c>
      <c r="M59">
        <v>93.287599999999998</v>
      </c>
      <c r="N59">
        <v>119.59</v>
      </c>
      <c r="O59">
        <v>125.29529100000001</v>
      </c>
      <c r="P59">
        <v>142</v>
      </c>
      <c r="Q59">
        <v>11.095986999999999</v>
      </c>
      <c r="R59">
        <v>18.364366</v>
      </c>
      <c r="S59">
        <v>14.228666</v>
      </c>
      <c r="T59">
        <v>0.37237999999999999</v>
      </c>
      <c r="U59">
        <v>418.77</v>
      </c>
      <c r="V59">
        <v>14.6252</v>
      </c>
      <c r="W59">
        <v>29.688600000000001</v>
      </c>
      <c r="X59">
        <v>97.727699999999999</v>
      </c>
      <c r="Y59">
        <v>0</v>
      </c>
      <c r="Z59">
        <v>13.1076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25.742227</v>
      </c>
      <c r="AG59">
        <v>41.099215000000001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13.23</v>
      </c>
      <c r="AP59">
        <v>10.888500000000001</v>
      </c>
      <c r="AQ59">
        <v>35.301309000000003</v>
      </c>
      <c r="AR59">
        <v>47.472000000000001</v>
      </c>
      <c r="AS59">
        <v>33.873497</v>
      </c>
      <c r="AT59">
        <v>15.921165</v>
      </c>
      <c r="AU59">
        <v>0</v>
      </c>
      <c r="AV59">
        <v>0</v>
      </c>
      <c r="AW59">
        <v>0</v>
      </c>
      <c r="AX59">
        <v>0.37030000000000002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77.06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2672.5629300000001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376.593842</v>
      </c>
      <c r="L60">
        <v>356.06535600000001</v>
      </c>
      <c r="M60">
        <v>93.287599999999998</v>
      </c>
      <c r="N60">
        <v>119.59</v>
      </c>
      <c r="O60">
        <v>125.29529100000001</v>
      </c>
      <c r="P60">
        <v>142</v>
      </c>
      <c r="Q60">
        <v>11.095986999999999</v>
      </c>
      <c r="R60">
        <v>18.364366</v>
      </c>
      <c r="S60">
        <v>14.228666</v>
      </c>
      <c r="T60">
        <v>0.37237999999999999</v>
      </c>
      <c r="U60">
        <v>418.77</v>
      </c>
      <c r="V60">
        <v>14.6252</v>
      </c>
      <c r="W60">
        <v>28.778863999999999</v>
      </c>
      <c r="X60">
        <v>97.727699999999999</v>
      </c>
      <c r="Y60">
        <v>0</v>
      </c>
      <c r="Z60">
        <v>13.1076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25.742227</v>
      </c>
      <c r="AG60">
        <v>41.099215000000001</v>
      </c>
      <c r="AH60">
        <v>160.017672</v>
      </c>
      <c r="AI60">
        <v>16.739947000000001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13.23</v>
      </c>
      <c r="AP60">
        <v>10.888500000000001</v>
      </c>
      <c r="AQ60">
        <v>35.301309000000003</v>
      </c>
      <c r="AR60">
        <v>47.472000000000001</v>
      </c>
      <c r="AS60">
        <v>33.873497</v>
      </c>
      <c r="AT60">
        <v>17.448239999999998</v>
      </c>
      <c r="AU60">
        <v>0</v>
      </c>
      <c r="AV60">
        <v>0</v>
      </c>
      <c r="AW60">
        <v>0</v>
      </c>
      <c r="AX60">
        <v>0.37030000000000002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77.11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2669.9051300000006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376.57099199999999</v>
      </c>
      <c r="L61">
        <v>356.06535600000001</v>
      </c>
      <c r="M61">
        <v>93.287599999999998</v>
      </c>
      <c r="N61">
        <v>119.59</v>
      </c>
      <c r="O61">
        <v>125.29529100000001</v>
      </c>
      <c r="P61">
        <v>142</v>
      </c>
      <c r="Q61">
        <v>11.095986999999999</v>
      </c>
      <c r="R61">
        <v>18.364366</v>
      </c>
      <c r="S61">
        <v>14.228666</v>
      </c>
      <c r="T61">
        <v>0.37237999999999999</v>
      </c>
      <c r="U61">
        <v>418.77</v>
      </c>
      <c r="V61">
        <v>20.73</v>
      </c>
      <c r="W61">
        <v>17.096499999999999</v>
      </c>
      <c r="X61">
        <v>120.801226</v>
      </c>
      <c r="Y61">
        <v>0</v>
      </c>
      <c r="Z61">
        <v>13.1076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25.742227</v>
      </c>
      <c r="AG61">
        <v>41.099215000000001</v>
      </c>
      <c r="AH61">
        <v>160.017672</v>
      </c>
      <c r="AI61">
        <v>16.739947000000001</v>
      </c>
      <c r="AJ61">
        <v>0</v>
      </c>
      <c r="AK61">
        <v>55.603538</v>
      </c>
      <c r="AL61">
        <v>84.9422</v>
      </c>
      <c r="AM61">
        <v>11.081630000000001</v>
      </c>
      <c r="AN61">
        <v>1.0885579999999999</v>
      </c>
      <c r="AO61">
        <v>13.23</v>
      </c>
      <c r="AP61">
        <v>10.888500000000001</v>
      </c>
      <c r="AQ61">
        <v>35.301309000000003</v>
      </c>
      <c r="AR61">
        <v>47.472000000000001</v>
      </c>
      <c r="AS61">
        <v>33.873497</v>
      </c>
      <c r="AT61">
        <v>18.991491</v>
      </c>
      <c r="AU61">
        <v>0</v>
      </c>
      <c r="AV61">
        <v>0</v>
      </c>
      <c r="AW61">
        <v>0</v>
      </c>
      <c r="AX61">
        <v>0.37030000000000002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77.2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2694.5523080000012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376.593842</v>
      </c>
      <c r="L62">
        <v>356.06535600000001</v>
      </c>
      <c r="M62">
        <v>93.287599999999998</v>
      </c>
      <c r="N62">
        <v>119.59</v>
      </c>
      <c r="O62">
        <v>125.29529100000001</v>
      </c>
      <c r="P62">
        <v>142</v>
      </c>
      <c r="Q62">
        <v>11.095986999999999</v>
      </c>
      <c r="R62">
        <v>23.415718999999999</v>
      </c>
      <c r="S62">
        <v>14.228666</v>
      </c>
      <c r="T62">
        <v>0.37237999999999999</v>
      </c>
      <c r="U62">
        <v>418.77</v>
      </c>
      <c r="V62">
        <v>20.73</v>
      </c>
      <c r="W62">
        <v>29.688600000000001</v>
      </c>
      <c r="X62">
        <v>147.5155</v>
      </c>
      <c r="Y62">
        <v>0</v>
      </c>
      <c r="Z62">
        <v>13.1076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25.742227</v>
      </c>
      <c r="AG62">
        <v>41.099215000000001</v>
      </c>
      <c r="AH62">
        <v>160.017672</v>
      </c>
      <c r="AI62">
        <v>16.739947000000001</v>
      </c>
      <c r="AJ62">
        <v>0</v>
      </c>
      <c r="AK62">
        <v>55.603538</v>
      </c>
      <c r="AL62">
        <v>84.9422</v>
      </c>
      <c r="AM62">
        <v>11.081630000000001</v>
      </c>
      <c r="AN62">
        <v>1.0885579999999999</v>
      </c>
      <c r="AO62">
        <v>13.23</v>
      </c>
      <c r="AP62">
        <v>10.888500000000001</v>
      </c>
      <c r="AQ62">
        <v>35.301309000000003</v>
      </c>
      <c r="AR62">
        <v>47.472000000000001</v>
      </c>
      <c r="AS62">
        <v>33.873497</v>
      </c>
      <c r="AT62">
        <v>19.504781000000001</v>
      </c>
      <c r="AU62">
        <v>0</v>
      </c>
      <c r="AV62">
        <v>0</v>
      </c>
      <c r="AW62">
        <v>0</v>
      </c>
      <c r="AX62">
        <v>0.37030000000000002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77.069999999999993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2739.3161750000013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376.43557399999997</v>
      </c>
      <c r="L63">
        <v>356.06535600000001</v>
      </c>
      <c r="M63">
        <v>93.287599999999998</v>
      </c>
      <c r="N63">
        <v>119.59</v>
      </c>
      <c r="O63">
        <v>125.29529100000001</v>
      </c>
      <c r="P63">
        <v>142</v>
      </c>
      <c r="Q63">
        <v>11.095986999999999</v>
      </c>
      <c r="R63">
        <v>37.282400000000003</v>
      </c>
      <c r="S63">
        <v>14.228666</v>
      </c>
      <c r="T63">
        <v>0.40152599999999999</v>
      </c>
      <c r="U63">
        <v>418.77</v>
      </c>
      <c r="V63">
        <v>20.73</v>
      </c>
      <c r="W63">
        <v>44.310400000000001</v>
      </c>
      <c r="X63">
        <v>147.5155</v>
      </c>
      <c r="Y63">
        <v>0</v>
      </c>
      <c r="Z63">
        <v>13.1076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25.742227</v>
      </c>
      <c r="AG63">
        <v>41.099215000000001</v>
      </c>
      <c r="AH63">
        <v>160.017672</v>
      </c>
      <c r="AI63">
        <v>16.739947000000001</v>
      </c>
      <c r="AJ63">
        <v>0</v>
      </c>
      <c r="AK63">
        <v>55.603538</v>
      </c>
      <c r="AL63">
        <v>84.9422</v>
      </c>
      <c r="AM63">
        <v>11.081630000000001</v>
      </c>
      <c r="AN63">
        <v>1.0885579999999999</v>
      </c>
      <c r="AO63">
        <v>13.23</v>
      </c>
      <c r="AP63">
        <v>8.3264999999999993</v>
      </c>
      <c r="AQ63">
        <v>35.301309000000003</v>
      </c>
      <c r="AR63">
        <v>47.472000000000001</v>
      </c>
      <c r="AS63">
        <v>33.873497</v>
      </c>
      <c r="AT63">
        <v>17.873673</v>
      </c>
      <c r="AU63">
        <v>0</v>
      </c>
      <c r="AV63">
        <v>0</v>
      </c>
      <c r="AW63">
        <v>0</v>
      </c>
      <c r="AX63">
        <v>0.37030000000000002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77.150000000000006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2763.5624260000013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376.45907899999997</v>
      </c>
      <c r="L64">
        <v>357.52581099999998</v>
      </c>
      <c r="M64">
        <v>93.287599999999998</v>
      </c>
      <c r="N64">
        <v>119.59</v>
      </c>
      <c r="O64">
        <v>125.29529100000001</v>
      </c>
      <c r="P64">
        <v>142</v>
      </c>
      <c r="Q64">
        <v>11.095986999999999</v>
      </c>
      <c r="R64">
        <v>43.05</v>
      </c>
      <c r="S64">
        <v>14.228666</v>
      </c>
      <c r="T64">
        <v>0.81</v>
      </c>
      <c r="U64">
        <v>418.77</v>
      </c>
      <c r="V64">
        <v>20.73</v>
      </c>
      <c r="W64">
        <v>44.310400000000001</v>
      </c>
      <c r="X64">
        <v>147.5155</v>
      </c>
      <c r="Y64">
        <v>0</v>
      </c>
      <c r="Z64">
        <v>13.1076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25.742227</v>
      </c>
      <c r="AG64">
        <v>41.099215000000001</v>
      </c>
      <c r="AH64">
        <v>160.017672</v>
      </c>
      <c r="AI64">
        <v>16.739947000000001</v>
      </c>
      <c r="AJ64">
        <v>0</v>
      </c>
      <c r="AK64">
        <v>55.603538</v>
      </c>
      <c r="AL64">
        <v>84.9422</v>
      </c>
      <c r="AM64">
        <v>11.081630000000001</v>
      </c>
      <c r="AN64">
        <v>1.0885579999999999</v>
      </c>
      <c r="AO64">
        <v>13.23</v>
      </c>
      <c r="AP64">
        <v>8.3264999999999993</v>
      </c>
      <c r="AQ64">
        <v>35.301309000000003</v>
      </c>
      <c r="AR64">
        <v>47.472000000000001</v>
      </c>
      <c r="AS64">
        <v>33.873497</v>
      </c>
      <c r="AT64">
        <v>16.238759999999999</v>
      </c>
      <c r="AU64">
        <v>0</v>
      </c>
      <c r="AV64">
        <v>0</v>
      </c>
      <c r="AW64">
        <v>0</v>
      </c>
      <c r="AX64">
        <v>0.37030000000000002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77.150000000000006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2769.587547000001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376.43557399999997</v>
      </c>
      <c r="L65">
        <v>358.59518700000001</v>
      </c>
      <c r="M65">
        <v>93.287599999999998</v>
      </c>
      <c r="N65">
        <v>119.59</v>
      </c>
      <c r="O65">
        <v>125.29529100000001</v>
      </c>
      <c r="P65">
        <v>142</v>
      </c>
      <c r="Q65">
        <v>12.021115999999999</v>
      </c>
      <c r="R65">
        <v>37.282400000000003</v>
      </c>
      <c r="S65">
        <v>14.9213</v>
      </c>
      <c r="T65">
        <v>0.81</v>
      </c>
      <c r="U65">
        <v>418.77</v>
      </c>
      <c r="V65">
        <v>15.4655</v>
      </c>
      <c r="W65">
        <v>38.053899999999999</v>
      </c>
      <c r="X65">
        <v>147.5155</v>
      </c>
      <c r="Y65">
        <v>0</v>
      </c>
      <c r="Z65">
        <v>13.1076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25.742227</v>
      </c>
      <c r="AG65">
        <v>41.099215000000001</v>
      </c>
      <c r="AH65">
        <v>160.017672</v>
      </c>
      <c r="AI65">
        <v>20.087935999999999</v>
      </c>
      <c r="AJ65">
        <v>0</v>
      </c>
      <c r="AK65">
        <v>55.603538</v>
      </c>
      <c r="AL65">
        <v>84.9422</v>
      </c>
      <c r="AM65">
        <v>11.081630000000001</v>
      </c>
      <c r="AN65">
        <v>1.0885579999999999</v>
      </c>
      <c r="AO65">
        <v>13.23</v>
      </c>
      <c r="AP65">
        <v>3.843</v>
      </c>
      <c r="AQ65">
        <v>35.301309000000003</v>
      </c>
      <c r="AR65">
        <v>47.472000000000001</v>
      </c>
      <c r="AS65">
        <v>33.873497</v>
      </c>
      <c r="AT65">
        <v>17.795860000000001</v>
      </c>
      <c r="AU65">
        <v>0</v>
      </c>
      <c r="AV65">
        <v>0</v>
      </c>
      <c r="AW65">
        <v>0</v>
      </c>
      <c r="AX65">
        <v>0.37030000000000002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77.150000000000006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2755.3841700000007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384.59690000000001</v>
      </c>
      <c r="L66">
        <v>358.59518700000001</v>
      </c>
      <c r="M66">
        <v>93.287599999999998</v>
      </c>
      <c r="N66">
        <v>119.59</v>
      </c>
      <c r="O66">
        <v>125.29529100000001</v>
      </c>
      <c r="P66">
        <v>142</v>
      </c>
      <c r="Q66">
        <v>12.021115999999999</v>
      </c>
      <c r="R66">
        <v>37.282400000000003</v>
      </c>
      <c r="S66">
        <v>14.9213</v>
      </c>
      <c r="T66">
        <v>0.81</v>
      </c>
      <c r="U66">
        <v>418.77</v>
      </c>
      <c r="V66">
        <v>15.4655</v>
      </c>
      <c r="W66">
        <v>38.053899999999999</v>
      </c>
      <c r="X66">
        <v>147.5155</v>
      </c>
      <c r="Y66">
        <v>0</v>
      </c>
      <c r="Z66">
        <v>13.1076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25.742227</v>
      </c>
      <c r="AG66">
        <v>41.099215000000001</v>
      </c>
      <c r="AH66">
        <v>160.017672</v>
      </c>
      <c r="AI66">
        <v>20.087935999999999</v>
      </c>
      <c r="AJ66">
        <v>0</v>
      </c>
      <c r="AK66">
        <v>55.603538</v>
      </c>
      <c r="AL66">
        <v>84.9422</v>
      </c>
      <c r="AM66">
        <v>11.081630000000001</v>
      </c>
      <c r="AN66">
        <v>1.0885579999999999</v>
      </c>
      <c r="AO66">
        <v>13.23</v>
      </c>
      <c r="AP66">
        <v>3.843</v>
      </c>
      <c r="AQ66">
        <v>35.301309000000003</v>
      </c>
      <c r="AR66">
        <v>47.472000000000001</v>
      </c>
      <c r="AS66">
        <v>33.873497</v>
      </c>
      <c r="AT66">
        <v>15.575341999999999</v>
      </c>
      <c r="AU66">
        <v>0</v>
      </c>
      <c r="AV66">
        <v>0</v>
      </c>
      <c r="AW66">
        <v>0</v>
      </c>
      <c r="AX66">
        <v>0.37030000000000002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77.02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2761.1949780000009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377.11605800000001</v>
      </c>
      <c r="L67">
        <v>358.59518700000001</v>
      </c>
      <c r="M67">
        <v>93.287599999999998</v>
      </c>
      <c r="N67">
        <v>119.59</v>
      </c>
      <c r="O67">
        <v>125.29529100000001</v>
      </c>
      <c r="P67">
        <v>142</v>
      </c>
      <c r="Q67">
        <v>12.021115999999999</v>
      </c>
      <c r="R67">
        <v>37.282400000000003</v>
      </c>
      <c r="S67">
        <v>14.9213</v>
      </c>
      <c r="T67">
        <v>0.81</v>
      </c>
      <c r="U67">
        <v>418.77</v>
      </c>
      <c r="V67">
        <v>15.4655</v>
      </c>
      <c r="W67">
        <v>38.053899999999999</v>
      </c>
      <c r="X67">
        <v>147.5155</v>
      </c>
      <c r="Y67">
        <v>0</v>
      </c>
      <c r="Z67">
        <v>13.1076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25.742227</v>
      </c>
      <c r="AG67">
        <v>41.099215000000001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11.081630000000001</v>
      </c>
      <c r="AN67">
        <v>1.0885579999999999</v>
      </c>
      <c r="AO67">
        <v>13.23</v>
      </c>
      <c r="AP67">
        <v>3.843</v>
      </c>
      <c r="AQ67">
        <v>35.301309000000003</v>
      </c>
      <c r="AR67">
        <v>47.472000000000001</v>
      </c>
      <c r="AS67">
        <v>33.873497</v>
      </c>
      <c r="AT67">
        <v>14.162978000000001</v>
      </c>
      <c r="AU67">
        <v>0</v>
      </c>
      <c r="AV67">
        <v>0</v>
      </c>
      <c r="AW67">
        <v>0</v>
      </c>
      <c r="AX67">
        <v>0.37030000000000002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76.849999999999994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2752.1317720000002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376.513172</v>
      </c>
      <c r="L68">
        <v>358.59518700000001</v>
      </c>
      <c r="M68">
        <v>93.287599999999998</v>
      </c>
      <c r="N68">
        <v>119.59</v>
      </c>
      <c r="O68">
        <v>125.29529100000001</v>
      </c>
      <c r="P68">
        <v>142</v>
      </c>
      <c r="Q68">
        <v>12.021115999999999</v>
      </c>
      <c r="R68">
        <v>43.05</v>
      </c>
      <c r="S68">
        <v>14.9213</v>
      </c>
      <c r="T68">
        <v>0.81</v>
      </c>
      <c r="U68">
        <v>418.77</v>
      </c>
      <c r="V68">
        <v>20.73</v>
      </c>
      <c r="W68">
        <v>44.310400000000001</v>
      </c>
      <c r="X68">
        <v>147.5155</v>
      </c>
      <c r="Y68">
        <v>0</v>
      </c>
      <c r="Z68">
        <v>13.1076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25.742227</v>
      </c>
      <c r="AG68">
        <v>41.099215000000001</v>
      </c>
      <c r="AH68">
        <v>160.017672</v>
      </c>
      <c r="AI68">
        <v>20.087935999999999</v>
      </c>
      <c r="AJ68">
        <v>0</v>
      </c>
      <c r="AK68">
        <v>55.603538</v>
      </c>
      <c r="AL68">
        <v>79.364599999999996</v>
      </c>
      <c r="AM68">
        <v>11.081630000000001</v>
      </c>
      <c r="AN68">
        <v>1.0885579999999999</v>
      </c>
      <c r="AO68">
        <v>13.23</v>
      </c>
      <c r="AP68">
        <v>3.843</v>
      </c>
      <c r="AQ68">
        <v>35.301309000000003</v>
      </c>
      <c r="AR68">
        <v>47.472000000000001</v>
      </c>
      <c r="AS68">
        <v>33.873497</v>
      </c>
      <c r="AT68">
        <v>17.210467000000001</v>
      </c>
      <c r="AU68">
        <v>0</v>
      </c>
      <c r="AV68">
        <v>0</v>
      </c>
      <c r="AW68">
        <v>0</v>
      </c>
      <c r="AX68">
        <v>0.37030000000000002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76.72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2766.1573750000002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377.89218799999998</v>
      </c>
      <c r="L69">
        <v>358.59518700000001</v>
      </c>
      <c r="M69">
        <v>93.287599999999998</v>
      </c>
      <c r="N69">
        <v>119.59</v>
      </c>
      <c r="O69">
        <v>125.29529100000001</v>
      </c>
      <c r="P69">
        <v>142</v>
      </c>
      <c r="Q69">
        <v>12.021115999999999</v>
      </c>
      <c r="R69">
        <v>43.05</v>
      </c>
      <c r="S69">
        <v>14.9213</v>
      </c>
      <c r="T69">
        <v>0.81</v>
      </c>
      <c r="U69">
        <v>418.77</v>
      </c>
      <c r="V69">
        <v>20.73</v>
      </c>
      <c r="W69">
        <v>43.097000000000001</v>
      </c>
      <c r="X69">
        <v>147.5155</v>
      </c>
      <c r="Y69">
        <v>0</v>
      </c>
      <c r="Z69">
        <v>13.1076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25.742227</v>
      </c>
      <c r="AG69">
        <v>41.099215000000001</v>
      </c>
      <c r="AH69">
        <v>160.017672</v>
      </c>
      <c r="AI69">
        <v>20.087935999999999</v>
      </c>
      <c r="AJ69">
        <v>0</v>
      </c>
      <c r="AK69">
        <v>55.603538</v>
      </c>
      <c r="AL69">
        <v>79.364599999999996</v>
      </c>
      <c r="AM69">
        <v>11.081630000000001</v>
      </c>
      <c r="AN69">
        <v>1.0885579999999999</v>
      </c>
      <c r="AO69">
        <v>13.23</v>
      </c>
      <c r="AP69">
        <v>6.4050000000000002</v>
      </c>
      <c r="AQ69">
        <v>35.301309000000003</v>
      </c>
      <c r="AR69">
        <v>47.472000000000001</v>
      </c>
      <c r="AS69">
        <v>33.873497</v>
      </c>
      <c r="AT69">
        <v>17.134135000000001</v>
      </c>
      <c r="AU69">
        <v>0</v>
      </c>
      <c r="AV69">
        <v>0</v>
      </c>
      <c r="AW69">
        <v>0</v>
      </c>
      <c r="AX69">
        <v>0.37030000000000002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76.55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2768.6386590000006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389.6069</v>
      </c>
      <c r="L70">
        <v>358.59518700000001</v>
      </c>
      <c r="M70">
        <v>93.287599999999998</v>
      </c>
      <c r="N70">
        <v>119.59</v>
      </c>
      <c r="O70">
        <v>125.29529100000001</v>
      </c>
      <c r="P70">
        <v>142</v>
      </c>
      <c r="Q70">
        <v>12.021115999999999</v>
      </c>
      <c r="R70">
        <v>43.05</v>
      </c>
      <c r="S70">
        <v>14.9213</v>
      </c>
      <c r="T70">
        <v>0.81</v>
      </c>
      <c r="U70">
        <v>418.77</v>
      </c>
      <c r="V70">
        <v>20.73</v>
      </c>
      <c r="W70">
        <v>43.097000000000001</v>
      </c>
      <c r="X70">
        <v>147.5155</v>
      </c>
      <c r="Y70">
        <v>0</v>
      </c>
      <c r="Z70">
        <v>13.1076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25.742227</v>
      </c>
      <c r="AG70">
        <v>41.099215000000001</v>
      </c>
      <c r="AH70">
        <v>160.017672</v>
      </c>
      <c r="AI70">
        <v>20.087935999999999</v>
      </c>
      <c r="AJ70">
        <v>0</v>
      </c>
      <c r="AK70">
        <v>55.603538</v>
      </c>
      <c r="AL70">
        <v>79.364599999999996</v>
      </c>
      <c r="AM70">
        <v>11.081630000000001</v>
      </c>
      <c r="AN70">
        <v>1.0885579999999999</v>
      </c>
      <c r="AO70">
        <v>13.23</v>
      </c>
      <c r="AP70">
        <v>8.9670000000000005</v>
      </c>
      <c r="AQ70">
        <v>35.301309000000003</v>
      </c>
      <c r="AR70">
        <v>47.472000000000001</v>
      </c>
      <c r="AS70">
        <v>33.873497</v>
      </c>
      <c r="AT70">
        <v>18.001598999999999</v>
      </c>
      <c r="AU70">
        <v>0</v>
      </c>
      <c r="AV70">
        <v>0</v>
      </c>
      <c r="AW70">
        <v>0</v>
      </c>
      <c r="AX70">
        <v>0.37030000000000002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76.34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2783.5728350000009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427.6069</v>
      </c>
      <c r="L71">
        <v>359.78531500000003</v>
      </c>
      <c r="M71">
        <v>93.287599999999998</v>
      </c>
      <c r="N71">
        <v>119.59</v>
      </c>
      <c r="O71">
        <v>125.29529100000001</v>
      </c>
      <c r="P71">
        <v>142</v>
      </c>
      <c r="Q71">
        <v>12.021115999999999</v>
      </c>
      <c r="R71">
        <v>31.228784999999998</v>
      </c>
      <c r="S71">
        <v>14.9213</v>
      </c>
      <c r="T71">
        <v>0.81</v>
      </c>
      <c r="U71">
        <v>415.125</v>
      </c>
      <c r="V71">
        <v>20.73</v>
      </c>
      <c r="W71">
        <v>31.718299999999999</v>
      </c>
      <c r="X71">
        <v>147.5155</v>
      </c>
      <c r="Y71">
        <v>0</v>
      </c>
      <c r="Z71">
        <v>13.1076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25.742227</v>
      </c>
      <c r="AG71">
        <v>41.099215000000001</v>
      </c>
      <c r="AH71">
        <v>160.017672</v>
      </c>
      <c r="AI71">
        <v>20.087935999999999</v>
      </c>
      <c r="AJ71">
        <v>0</v>
      </c>
      <c r="AK71">
        <v>55.603538</v>
      </c>
      <c r="AL71">
        <v>79.364599999999996</v>
      </c>
      <c r="AM71">
        <v>11.081630000000001</v>
      </c>
      <c r="AN71">
        <v>1.0885579999999999</v>
      </c>
      <c r="AO71">
        <v>13.23</v>
      </c>
      <c r="AP71">
        <v>8.9670000000000005</v>
      </c>
      <c r="AQ71">
        <v>35.301309000000003</v>
      </c>
      <c r="AR71">
        <v>51.887999999999998</v>
      </c>
      <c r="AS71">
        <v>33.873497</v>
      </c>
      <c r="AT71">
        <v>19.999991000000001</v>
      </c>
      <c r="AU71">
        <v>0</v>
      </c>
      <c r="AV71">
        <v>0</v>
      </c>
      <c r="AW71">
        <v>0</v>
      </c>
      <c r="AX71">
        <v>0.37030000000000002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77.150000000000006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2803.1424400000005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434.6069</v>
      </c>
      <c r="L72">
        <v>359.78531500000003</v>
      </c>
      <c r="M72">
        <v>93.287599999999998</v>
      </c>
      <c r="N72">
        <v>119.59</v>
      </c>
      <c r="O72">
        <v>125.29529100000001</v>
      </c>
      <c r="P72">
        <v>142</v>
      </c>
      <c r="Q72">
        <v>12.021115999999999</v>
      </c>
      <c r="R72">
        <v>30.0443</v>
      </c>
      <c r="S72">
        <v>14.9213</v>
      </c>
      <c r="T72">
        <v>0.81</v>
      </c>
      <c r="U72">
        <v>415.125</v>
      </c>
      <c r="V72">
        <v>20.73</v>
      </c>
      <c r="W72">
        <v>31.718299999999999</v>
      </c>
      <c r="X72">
        <v>147.5155</v>
      </c>
      <c r="Y72">
        <v>0</v>
      </c>
      <c r="Z72">
        <v>13.1076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25.742227</v>
      </c>
      <c r="AG72">
        <v>41.099215000000001</v>
      </c>
      <c r="AH72">
        <v>160.017672</v>
      </c>
      <c r="AI72">
        <v>20.087935999999999</v>
      </c>
      <c r="AJ72">
        <v>0</v>
      </c>
      <c r="AK72">
        <v>55.603538</v>
      </c>
      <c r="AL72">
        <v>79.364599999999996</v>
      </c>
      <c r="AM72">
        <v>11.081630000000001</v>
      </c>
      <c r="AN72">
        <v>1.0885579999999999</v>
      </c>
      <c r="AO72">
        <v>13.23</v>
      </c>
      <c r="AP72">
        <v>8.9670000000000005</v>
      </c>
      <c r="AQ72">
        <v>35.301309000000003</v>
      </c>
      <c r="AR72">
        <v>51.887999999999998</v>
      </c>
      <c r="AS72">
        <v>33.873497</v>
      </c>
      <c r="AT72">
        <v>19.753126000000002</v>
      </c>
      <c r="AU72">
        <v>0</v>
      </c>
      <c r="AV72">
        <v>0</v>
      </c>
      <c r="AW72">
        <v>0</v>
      </c>
      <c r="AX72">
        <v>0.37030000000000002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76.930000000000007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2808.4910900000004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398.6069</v>
      </c>
      <c r="L73">
        <v>359.78531500000003</v>
      </c>
      <c r="M73">
        <v>93.287599999999998</v>
      </c>
      <c r="N73">
        <v>119.59</v>
      </c>
      <c r="O73">
        <v>125.29529100000001</v>
      </c>
      <c r="P73">
        <v>142</v>
      </c>
      <c r="Q73">
        <v>12.101222999999999</v>
      </c>
      <c r="R73">
        <v>30.0443</v>
      </c>
      <c r="S73">
        <v>14.9213</v>
      </c>
      <c r="T73">
        <v>0.81</v>
      </c>
      <c r="U73">
        <v>415.125</v>
      </c>
      <c r="V73">
        <v>20.73</v>
      </c>
      <c r="W73">
        <v>31.718299999999999</v>
      </c>
      <c r="X73">
        <v>147.5155</v>
      </c>
      <c r="Y73">
        <v>0</v>
      </c>
      <c r="Z73">
        <v>13.1076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25.742227</v>
      </c>
      <c r="AG73">
        <v>41.099215000000001</v>
      </c>
      <c r="AH73">
        <v>160.017672</v>
      </c>
      <c r="AI73">
        <v>20.087935999999999</v>
      </c>
      <c r="AJ73">
        <v>0</v>
      </c>
      <c r="AK73">
        <v>55.603538</v>
      </c>
      <c r="AL73">
        <v>77.853999999999999</v>
      </c>
      <c r="AM73">
        <v>11.081630000000001</v>
      </c>
      <c r="AN73">
        <v>1.0885579999999999</v>
      </c>
      <c r="AO73">
        <v>10.29</v>
      </c>
      <c r="AP73">
        <v>8.9670000000000005</v>
      </c>
      <c r="AQ73">
        <v>35.301309000000003</v>
      </c>
      <c r="AR73">
        <v>47.472000000000001</v>
      </c>
      <c r="AS73">
        <v>33.873497</v>
      </c>
      <c r="AT73">
        <v>19.999991000000001</v>
      </c>
      <c r="AU73">
        <v>0</v>
      </c>
      <c r="AV73">
        <v>0</v>
      </c>
      <c r="AW73">
        <v>0</v>
      </c>
      <c r="AX73">
        <v>0.37030000000000002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73.989999999999995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2761.0114620000004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381.6069</v>
      </c>
      <c r="L74">
        <v>359.78531500000003</v>
      </c>
      <c r="M74">
        <v>93.287599999999998</v>
      </c>
      <c r="N74">
        <v>119.59</v>
      </c>
      <c r="O74">
        <v>125.29529100000001</v>
      </c>
      <c r="P74">
        <v>142</v>
      </c>
      <c r="Q74">
        <v>12.101222999999999</v>
      </c>
      <c r="R74">
        <v>30.0443</v>
      </c>
      <c r="S74">
        <v>14.9213</v>
      </c>
      <c r="T74">
        <v>0.81</v>
      </c>
      <c r="U74">
        <v>415.125</v>
      </c>
      <c r="V74">
        <v>20.73</v>
      </c>
      <c r="W74">
        <v>31.718299999999999</v>
      </c>
      <c r="X74">
        <v>147.5155</v>
      </c>
      <c r="Y74">
        <v>0</v>
      </c>
      <c r="Z74">
        <v>13.1076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25.742227</v>
      </c>
      <c r="AG74">
        <v>41.099215000000001</v>
      </c>
      <c r="AH74">
        <v>160.017672</v>
      </c>
      <c r="AI74">
        <v>20.087935999999999</v>
      </c>
      <c r="AJ74">
        <v>0</v>
      </c>
      <c r="AK74">
        <v>55.603538</v>
      </c>
      <c r="AL74">
        <v>77.853999999999999</v>
      </c>
      <c r="AM74">
        <v>11.081630000000001</v>
      </c>
      <c r="AN74">
        <v>1.0885579999999999</v>
      </c>
      <c r="AO74">
        <v>10.29</v>
      </c>
      <c r="AP74">
        <v>8.9670000000000005</v>
      </c>
      <c r="AQ74">
        <v>35.301309000000003</v>
      </c>
      <c r="AR74">
        <v>47.472000000000001</v>
      </c>
      <c r="AS74">
        <v>33.873497</v>
      </c>
      <c r="AT74">
        <v>17.144283999999999</v>
      </c>
      <c r="AU74">
        <v>0</v>
      </c>
      <c r="AV74">
        <v>0</v>
      </c>
      <c r="AW74">
        <v>0</v>
      </c>
      <c r="AX74">
        <v>0.37030000000000002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72.91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2740.0757550000003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375.97251599999998</v>
      </c>
      <c r="L75">
        <v>359.802796</v>
      </c>
      <c r="M75">
        <v>93.287599999999998</v>
      </c>
      <c r="N75">
        <v>119.59</v>
      </c>
      <c r="O75">
        <v>125.29529100000001</v>
      </c>
      <c r="P75">
        <v>142</v>
      </c>
      <c r="Q75">
        <v>12.099185</v>
      </c>
      <c r="R75">
        <v>30.0443</v>
      </c>
      <c r="S75">
        <v>14.9213</v>
      </c>
      <c r="T75">
        <v>0.81</v>
      </c>
      <c r="U75">
        <v>415.125</v>
      </c>
      <c r="V75">
        <v>20.73</v>
      </c>
      <c r="W75">
        <v>31.718299999999999</v>
      </c>
      <c r="X75">
        <v>147.5155</v>
      </c>
      <c r="Y75">
        <v>0</v>
      </c>
      <c r="Z75">
        <v>6.5537999999999998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25.742227</v>
      </c>
      <c r="AG75">
        <v>41.099215000000001</v>
      </c>
      <c r="AH75">
        <v>160.017672</v>
      </c>
      <c r="AI75">
        <v>29.462306000000002</v>
      </c>
      <c r="AJ75">
        <v>0</v>
      </c>
      <c r="AK75">
        <v>55.603538</v>
      </c>
      <c r="AL75">
        <v>77.853999999999999</v>
      </c>
      <c r="AM75">
        <v>11.081630000000001</v>
      </c>
      <c r="AN75">
        <v>1.0885579999999999</v>
      </c>
      <c r="AO75">
        <v>10.29</v>
      </c>
      <c r="AP75">
        <v>11.529</v>
      </c>
      <c r="AQ75">
        <v>35.301309000000003</v>
      </c>
      <c r="AR75">
        <v>47.472000000000001</v>
      </c>
      <c r="AS75">
        <v>33.873497</v>
      </c>
      <c r="AT75">
        <v>17.880438999999999</v>
      </c>
      <c r="AU75">
        <v>0</v>
      </c>
      <c r="AV75">
        <v>0</v>
      </c>
      <c r="AW75">
        <v>0</v>
      </c>
      <c r="AX75">
        <v>0.37030000000000002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76.099999999999994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2743.7655390000004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375.27314699999999</v>
      </c>
      <c r="L76">
        <v>359.802796</v>
      </c>
      <c r="M76">
        <v>93.287599999999998</v>
      </c>
      <c r="N76">
        <v>119.59</v>
      </c>
      <c r="O76">
        <v>125.29529100000001</v>
      </c>
      <c r="P76">
        <v>142</v>
      </c>
      <c r="Q76">
        <v>12.099185</v>
      </c>
      <c r="R76">
        <v>30.0443</v>
      </c>
      <c r="S76">
        <v>14.9213</v>
      </c>
      <c r="T76">
        <v>0.81</v>
      </c>
      <c r="U76">
        <v>415.125</v>
      </c>
      <c r="V76">
        <v>20.73</v>
      </c>
      <c r="W76">
        <v>31.718299999999999</v>
      </c>
      <c r="X76">
        <v>147.5155</v>
      </c>
      <c r="Y76">
        <v>0</v>
      </c>
      <c r="Z76">
        <v>6.5537999999999998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25.742227</v>
      </c>
      <c r="AG76">
        <v>41.099215000000001</v>
      </c>
      <c r="AH76">
        <v>160.017672</v>
      </c>
      <c r="AI76">
        <v>29.462306000000002</v>
      </c>
      <c r="AJ76">
        <v>0</v>
      </c>
      <c r="AK76">
        <v>55.603538</v>
      </c>
      <c r="AL76">
        <v>77.853999999999999</v>
      </c>
      <c r="AM76">
        <v>11.081630000000001</v>
      </c>
      <c r="AN76">
        <v>1.0885579999999999</v>
      </c>
      <c r="AO76">
        <v>10.29</v>
      </c>
      <c r="AP76">
        <v>11.529</v>
      </c>
      <c r="AQ76">
        <v>35.301309000000003</v>
      </c>
      <c r="AR76">
        <v>47.472000000000001</v>
      </c>
      <c r="AS76">
        <v>33.873497</v>
      </c>
      <c r="AT76">
        <v>13.975212000000001</v>
      </c>
      <c r="AU76">
        <v>0</v>
      </c>
      <c r="AV76">
        <v>0</v>
      </c>
      <c r="AW76">
        <v>0</v>
      </c>
      <c r="AX76">
        <v>0.37030000000000002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75.92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2738.9809430000005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375.27314699999999</v>
      </c>
      <c r="L77">
        <v>435.16640000000001</v>
      </c>
      <c r="M77">
        <v>93.287599999999998</v>
      </c>
      <c r="N77">
        <v>119.59</v>
      </c>
      <c r="O77">
        <v>125.29529100000001</v>
      </c>
      <c r="P77">
        <v>142</v>
      </c>
      <c r="Q77">
        <v>12.099475</v>
      </c>
      <c r="R77">
        <v>30.0443</v>
      </c>
      <c r="S77">
        <v>14.9213</v>
      </c>
      <c r="T77">
        <v>0.81</v>
      </c>
      <c r="U77">
        <v>415.125</v>
      </c>
      <c r="V77">
        <v>20.73</v>
      </c>
      <c r="W77">
        <v>31.718299999999999</v>
      </c>
      <c r="X77">
        <v>147.5155</v>
      </c>
      <c r="Y77">
        <v>0</v>
      </c>
      <c r="Z77">
        <v>13.1076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25.742227</v>
      </c>
      <c r="AG77">
        <v>41.099215000000001</v>
      </c>
      <c r="AH77">
        <v>160.017672</v>
      </c>
      <c r="AI77">
        <v>24.105522000000001</v>
      </c>
      <c r="AJ77">
        <v>0</v>
      </c>
      <c r="AK77">
        <v>55.603538</v>
      </c>
      <c r="AL77">
        <v>77.853999999999999</v>
      </c>
      <c r="AM77">
        <v>11.081630000000001</v>
      </c>
      <c r="AN77">
        <v>1.0885579999999999</v>
      </c>
      <c r="AO77">
        <v>10.29</v>
      </c>
      <c r="AP77">
        <v>11.529</v>
      </c>
      <c r="AQ77">
        <v>35.301309000000003</v>
      </c>
      <c r="AR77">
        <v>47.472000000000001</v>
      </c>
      <c r="AS77">
        <v>33.873497</v>
      </c>
      <c r="AT77">
        <v>18.118741</v>
      </c>
      <c r="AU77">
        <v>0</v>
      </c>
      <c r="AV77">
        <v>0</v>
      </c>
      <c r="AW77">
        <v>0</v>
      </c>
      <c r="AX77">
        <v>0.37030000000000002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70.13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2813.8953820000006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374.573421</v>
      </c>
      <c r="L78">
        <v>515.16639999999995</v>
      </c>
      <c r="M78">
        <v>93.287599999999998</v>
      </c>
      <c r="N78">
        <v>119.59</v>
      </c>
      <c r="O78">
        <v>125.29529100000001</v>
      </c>
      <c r="P78">
        <v>142</v>
      </c>
      <c r="Q78">
        <v>12.099475</v>
      </c>
      <c r="R78">
        <v>43.05</v>
      </c>
      <c r="S78">
        <v>14.9213</v>
      </c>
      <c r="T78">
        <v>0.81</v>
      </c>
      <c r="U78">
        <v>415.125</v>
      </c>
      <c r="V78">
        <v>20.73</v>
      </c>
      <c r="W78">
        <v>43.097000000000001</v>
      </c>
      <c r="X78">
        <v>147.5155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25.742227</v>
      </c>
      <c r="AG78">
        <v>41.099215000000001</v>
      </c>
      <c r="AH78">
        <v>160.017672</v>
      </c>
      <c r="AI78">
        <v>24.105522000000001</v>
      </c>
      <c r="AJ78">
        <v>0</v>
      </c>
      <c r="AK78">
        <v>55.603538</v>
      </c>
      <c r="AL78">
        <v>77.853999999999999</v>
      </c>
      <c r="AM78">
        <v>11.081630000000001</v>
      </c>
      <c r="AN78">
        <v>1.0885579999999999</v>
      </c>
      <c r="AO78">
        <v>10.29</v>
      </c>
      <c r="AP78">
        <v>11.529</v>
      </c>
      <c r="AQ78">
        <v>35.301309000000003</v>
      </c>
      <c r="AR78">
        <v>47.472000000000001</v>
      </c>
      <c r="AS78">
        <v>33.873497</v>
      </c>
      <c r="AT78">
        <v>15.765644999999999</v>
      </c>
      <c r="AU78">
        <v>0</v>
      </c>
      <c r="AV78">
        <v>0</v>
      </c>
      <c r="AW78">
        <v>0</v>
      </c>
      <c r="AX78">
        <v>0.37030000000000002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69.25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2920.90076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483.68633899999998</v>
      </c>
      <c r="L79">
        <v>606.68228099999999</v>
      </c>
      <c r="M79">
        <v>93.287599999999998</v>
      </c>
      <c r="N79">
        <v>119.59</v>
      </c>
      <c r="O79">
        <v>125.29529100000001</v>
      </c>
      <c r="P79">
        <v>142</v>
      </c>
      <c r="Q79">
        <v>21.619399999999999</v>
      </c>
      <c r="R79">
        <v>43.05</v>
      </c>
      <c r="S79">
        <v>26.717787000000001</v>
      </c>
      <c r="T79">
        <v>0.81</v>
      </c>
      <c r="U79">
        <v>415.125</v>
      </c>
      <c r="V79">
        <v>20.73</v>
      </c>
      <c r="W79">
        <v>43.097000000000001</v>
      </c>
      <c r="X79">
        <v>147.5155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35.009430000000002</v>
      </c>
      <c r="AG79">
        <v>41.099215000000001</v>
      </c>
      <c r="AH79">
        <v>161.85069200000001</v>
      </c>
      <c r="AI79">
        <v>68.802518000000006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10.29</v>
      </c>
      <c r="AP79">
        <v>11.529</v>
      </c>
      <c r="AQ79">
        <v>35.301309000000003</v>
      </c>
      <c r="AR79">
        <v>51.887999999999998</v>
      </c>
      <c r="AS79">
        <v>33.873497</v>
      </c>
      <c r="AT79">
        <v>19.999991000000001</v>
      </c>
      <c r="AU79">
        <v>0</v>
      </c>
      <c r="AV79">
        <v>0</v>
      </c>
      <c r="AW79">
        <v>0</v>
      </c>
      <c r="AX79">
        <v>0.37030000000000002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65.12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3210.346818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594.58929999999998</v>
      </c>
      <c r="L80">
        <v>657.88990000000001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21.619399999999999</v>
      </c>
      <c r="R80">
        <v>43.05</v>
      </c>
      <c r="S80">
        <v>26.717787000000001</v>
      </c>
      <c r="T80">
        <v>0.81</v>
      </c>
      <c r="U80">
        <v>415.125</v>
      </c>
      <c r="V80">
        <v>20.73</v>
      </c>
      <c r="W80">
        <v>43.097000000000001</v>
      </c>
      <c r="X80">
        <v>147.5155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35.009430000000002</v>
      </c>
      <c r="AG80">
        <v>41.099215000000001</v>
      </c>
      <c r="AH80">
        <v>161.85069200000001</v>
      </c>
      <c r="AI80">
        <v>68.802518000000006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10.29</v>
      </c>
      <c r="AP80">
        <v>11.529</v>
      </c>
      <c r="AQ80">
        <v>35.301309000000003</v>
      </c>
      <c r="AR80">
        <v>51.887999999999998</v>
      </c>
      <c r="AS80">
        <v>33.873497</v>
      </c>
      <c r="AT80">
        <v>19.999991000000001</v>
      </c>
      <c r="AU80">
        <v>0</v>
      </c>
      <c r="AV80">
        <v>0</v>
      </c>
      <c r="AW80">
        <v>0</v>
      </c>
      <c r="AX80">
        <v>0.37030000000000002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67.290000000000006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3374.6273980000001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688.24901399999999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21.619399999999999</v>
      </c>
      <c r="R81">
        <v>43.05</v>
      </c>
      <c r="S81">
        <v>26.717787000000001</v>
      </c>
      <c r="T81">
        <v>0.81</v>
      </c>
      <c r="U81">
        <v>415.125</v>
      </c>
      <c r="V81">
        <v>20.73</v>
      </c>
      <c r="W81">
        <v>43.097000000000001</v>
      </c>
      <c r="X81">
        <v>147.5155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35.009430000000002</v>
      </c>
      <c r="AG81">
        <v>41.099215000000001</v>
      </c>
      <c r="AH81">
        <v>161.85069200000001</v>
      </c>
      <c r="AI81">
        <v>68.802518000000006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10.29</v>
      </c>
      <c r="AP81">
        <v>11.529</v>
      </c>
      <c r="AQ81">
        <v>35.301309000000003</v>
      </c>
      <c r="AR81">
        <v>47.472000000000001</v>
      </c>
      <c r="AS81">
        <v>33.873497</v>
      </c>
      <c r="AT81">
        <v>19.999991000000001</v>
      </c>
      <c r="AU81">
        <v>0</v>
      </c>
      <c r="AV81">
        <v>0</v>
      </c>
      <c r="AW81">
        <v>0</v>
      </c>
      <c r="AX81">
        <v>0.37030000000000002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65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3461.5811120000008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688.24901399999999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21.619399999999999</v>
      </c>
      <c r="R82">
        <v>43.05</v>
      </c>
      <c r="S82">
        <v>26.717787000000001</v>
      </c>
      <c r="T82">
        <v>0.81</v>
      </c>
      <c r="U82">
        <v>415.125</v>
      </c>
      <c r="V82">
        <v>20.73</v>
      </c>
      <c r="W82">
        <v>43.097000000000001</v>
      </c>
      <c r="X82">
        <v>147.5155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35.009430000000002</v>
      </c>
      <c r="AG82">
        <v>41.099215000000001</v>
      </c>
      <c r="AH82">
        <v>161.85069200000001</v>
      </c>
      <c r="AI82">
        <v>68.802518000000006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10.29</v>
      </c>
      <c r="AP82">
        <v>11.529</v>
      </c>
      <c r="AQ82">
        <v>35.301309000000003</v>
      </c>
      <c r="AR82">
        <v>47.472000000000001</v>
      </c>
      <c r="AS82">
        <v>33.873497</v>
      </c>
      <c r="AT82">
        <v>19.999991000000001</v>
      </c>
      <c r="AU82">
        <v>0</v>
      </c>
      <c r="AV82">
        <v>0</v>
      </c>
      <c r="AW82">
        <v>0</v>
      </c>
      <c r="AX82">
        <v>0.37030000000000002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65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3461.5811120000008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688.24901399999999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21.619399999999999</v>
      </c>
      <c r="R83">
        <v>43.05</v>
      </c>
      <c r="S83">
        <v>26.717787000000001</v>
      </c>
      <c r="T83">
        <v>0.81</v>
      </c>
      <c r="U83">
        <v>415.125</v>
      </c>
      <c r="V83">
        <v>20.73</v>
      </c>
      <c r="W83">
        <v>43.097000000000001</v>
      </c>
      <c r="X83">
        <v>147.5155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35.009430000000002</v>
      </c>
      <c r="AG83">
        <v>41.099215000000001</v>
      </c>
      <c r="AH83">
        <v>161.85069200000001</v>
      </c>
      <c r="AI83">
        <v>68.802518000000006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10.29</v>
      </c>
      <c r="AP83">
        <v>11.529</v>
      </c>
      <c r="AQ83">
        <v>35.301309000000003</v>
      </c>
      <c r="AR83">
        <v>47.472000000000001</v>
      </c>
      <c r="AS83">
        <v>33.873497</v>
      </c>
      <c r="AT83">
        <v>19.999991000000001</v>
      </c>
      <c r="AU83">
        <v>0</v>
      </c>
      <c r="AV83">
        <v>0</v>
      </c>
      <c r="AW83">
        <v>0</v>
      </c>
      <c r="AX83">
        <v>0.37030000000000002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73.239999999999995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3469.8211120000005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688.24901399999999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21.619399999999999</v>
      </c>
      <c r="R84">
        <v>43.05</v>
      </c>
      <c r="S84">
        <v>26.717787000000001</v>
      </c>
      <c r="T84">
        <v>0.81</v>
      </c>
      <c r="U84">
        <v>415.125</v>
      </c>
      <c r="V84">
        <v>20.73</v>
      </c>
      <c r="W84">
        <v>43.097000000000001</v>
      </c>
      <c r="X84">
        <v>147.5155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35.009430000000002</v>
      </c>
      <c r="AG84">
        <v>41.099215000000001</v>
      </c>
      <c r="AH84">
        <v>161.85069200000001</v>
      </c>
      <c r="AI84">
        <v>68.802518000000006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10.29</v>
      </c>
      <c r="AP84">
        <v>11.529</v>
      </c>
      <c r="AQ84">
        <v>35.301309000000003</v>
      </c>
      <c r="AR84">
        <v>47.472000000000001</v>
      </c>
      <c r="AS84">
        <v>33.873497</v>
      </c>
      <c r="AT84">
        <v>19.999991000000001</v>
      </c>
      <c r="AU84">
        <v>0</v>
      </c>
      <c r="AV84">
        <v>0</v>
      </c>
      <c r="AW84">
        <v>0</v>
      </c>
      <c r="AX84">
        <v>0.37030000000000002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73.239999999999995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3469.8211120000005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655.42608299999995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21.619399999999999</v>
      </c>
      <c r="R85">
        <v>43.05</v>
      </c>
      <c r="S85">
        <v>26.717787000000001</v>
      </c>
      <c r="T85">
        <v>0.81</v>
      </c>
      <c r="U85">
        <v>415.125</v>
      </c>
      <c r="V85">
        <v>20.73</v>
      </c>
      <c r="W85">
        <v>43.097000000000001</v>
      </c>
      <c r="X85">
        <v>147.5155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35.009430000000002</v>
      </c>
      <c r="AG85">
        <v>41.099215000000001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1.0885579999999999</v>
      </c>
      <c r="AO85">
        <v>10.29</v>
      </c>
      <c r="AP85">
        <v>11.529</v>
      </c>
      <c r="AQ85">
        <v>35.301309000000003</v>
      </c>
      <c r="AR85">
        <v>47.472000000000001</v>
      </c>
      <c r="AS85">
        <v>33.873497</v>
      </c>
      <c r="AT85">
        <v>19.999991000000001</v>
      </c>
      <c r="AU85">
        <v>0</v>
      </c>
      <c r="AV85">
        <v>0</v>
      </c>
      <c r="AW85">
        <v>0</v>
      </c>
      <c r="AX85">
        <v>0.37030000000000002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75.91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3407.2011420000008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587.30930000000001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21.619399999999999</v>
      </c>
      <c r="R86">
        <v>43.05</v>
      </c>
      <c r="S86">
        <v>26.717787000000001</v>
      </c>
      <c r="T86">
        <v>0.81</v>
      </c>
      <c r="U86">
        <v>415.125</v>
      </c>
      <c r="V86">
        <v>20.73</v>
      </c>
      <c r="W86">
        <v>43.097000000000001</v>
      </c>
      <c r="X86">
        <v>147.5155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32.950051000000002</v>
      </c>
      <c r="AG86">
        <v>41.099215000000001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1.0885579999999999</v>
      </c>
      <c r="AO86">
        <v>10.29</v>
      </c>
      <c r="AP86">
        <v>11.529</v>
      </c>
      <c r="AQ86">
        <v>35.301309000000003</v>
      </c>
      <c r="AR86">
        <v>47.472000000000001</v>
      </c>
      <c r="AS86">
        <v>33.873497</v>
      </c>
      <c r="AT86">
        <v>19.999991000000001</v>
      </c>
      <c r="AU86">
        <v>0</v>
      </c>
      <c r="AV86">
        <v>0</v>
      </c>
      <c r="AW86">
        <v>0</v>
      </c>
      <c r="AX86">
        <v>0.37030000000000002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75.91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3333.5159130000006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587.30930000000001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142</v>
      </c>
      <c r="Q87">
        <v>21.619399999999999</v>
      </c>
      <c r="R87">
        <v>43.05</v>
      </c>
      <c r="S87">
        <v>26.717787000000001</v>
      </c>
      <c r="T87">
        <v>0.81</v>
      </c>
      <c r="U87">
        <v>415.125</v>
      </c>
      <c r="V87">
        <v>20.73</v>
      </c>
      <c r="W87">
        <v>42.49</v>
      </c>
      <c r="X87">
        <v>147.5155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32.950051000000002</v>
      </c>
      <c r="AG87">
        <v>41.099215000000001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1.0885579999999999</v>
      </c>
      <c r="AO87">
        <v>10.29</v>
      </c>
      <c r="AP87">
        <v>11.529</v>
      </c>
      <c r="AQ87">
        <v>35.301309000000003</v>
      </c>
      <c r="AR87">
        <v>47.472000000000001</v>
      </c>
      <c r="AS87">
        <v>33.873497</v>
      </c>
      <c r="AT87">
        <v>18.649898</v>
      </c>
      <c r="AU87">
        <v>0</v>
      </c>
      <c r="AV87">
        <v>0</v>
      </c>
      <c r="AW87">
        <v>0</v>
      </c>
      <c r="AX87">
        <v>0.37030000000000002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60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3315.6488200000003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587.30930000000001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142</v>
      </c>
      <c r="Q88">
        <v>21.619399999999999</v>
      </c>
      <c r="R88">
        <v>43.05</v>
      </c>
      <c r="S88">
        <v>26.717787000000001</v>
      </c>
      <c r="T88">
        <v>0.81</v>
      </c>
      <c r="U88">
        <v>415.125</v>
      </c>
      <c r="V88">
        <v>20.73</v>
      </c>
      <c r="W88">
        <v>42.49</v>
      </c>
      <c r="X88">
        <v>147.5155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32.950051000000002</v>
      </c>
      <c r="AG88">
        <v>41.099215000000001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1.0885579999999999</v>
      </c>
      <c r="AO88">
        <v>10.29</v>
      </c>
      <c r="AP88">
        <v>11.529</v>
      </c>
      <c r="AQ88">
        <v>35.301309000000003</v>
      </c>
      <c r="AR88">
        <v>47.472000000000001</v>
      </c>
      <c r="AS88">
        <v>33.873497</v>
      </c>
      <c r="AT88">
        <v>19.999991000000001</v>
      </c>
      <c r="AU88">
        <v>0</v>
      </c>
      <c r="AV88">
        <v>0</v>
      </c>
      <c r="AW88">
        <v>0</v>
      </c>
      <c r="AX88">
        <v>0.37030000000000002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60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3316.9989130000004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638.89930000000004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21.619399999999999</v>
      </c>
      <c r="R89">
        <v>43.05</v>
      </c>
      <c r="S89">
        <v>26.717787000000001</v>
      </c>
      <c r="T89">
        <v>0.81</v>
      </c>
      <c r="U89">
        <v>418.44195000000002</v>
      </c>
      <c r="V89">
        <v>20.73</v>
      </c>
      <c r="W89">
        <v>42.49</v>
      </c>
      <c r="X89">
        <v>147.5155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32.950051000000002</v>
      </c>
      <c r="AG89">
        <v>41.099215000000001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1.0885579999999999</v>
      </c>
      <c r="AO89">
        <v>10.29</v>
      </c>
      <c r="AP89">
        <v>11.529</v>
      </c>
      <c r="AQ89">
        <v>35.301309000000003</v>
      </c>
      <c r="AR89">
        <v>47.472000000000001</v>
      </c>
      <c r="AS89">
        <v>33.873497</v>
      </c>
      <c r="AT89">
        <v>19.833158999999998</v>
      </c>
      <c r="AU89">
        <v>0</v>
      </c>
      <c r="AV89">
        <v>0</v>
      </c>
      <c r="AW89">
        <v>0</v>
      </c>
      <c r="AX89">
        <v>0.37030000000000002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3371.7390310000001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638.89930000000004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21.619399999999999</v>
      </c>
      <c r="R90">
        <v>43.05</v>
      </c>
      <c r="S90">
        <v>26.717787000000001</v>
      </c>
      <c r="T90">
        <v>0.81</v>
      </c>
      <c r="U90">
        <v>418.77</v>
      </c>
      <c r="V90">
        <v>20.73</v>
      </c>
      <c r="W90">
        <v>42.49</v>
      </c>
      <c r="X90">
        <v>147.5155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35.009430000000002</v>
      </c>
      <c r="AG90">
        <v>41.099215000000001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1.0885579999999999</v>
      </c>
      <c r="AO90">
        <v>10.29</v>
      </c>
      <c r="AP90">
        <v>11.529</v>
      </c>
      <c r="AQ90">
        <v>35.301309000000003</v>
      </c>
      <c r="AR90">
        <v>47.472000000000001</v>
      </c>
      <c r="AS90">
        <v>33.873497</v>
      </c>
      <c r="AT90">
        <v>18.890208000000001</v>
      </c>
      <c r="AU90">
        <v>0</v>
      </c>
      <c r="AV90">
        <v>0</v>
      </c>
      <c r="AW90">
        <v>0</v>
      </c>
      <c r="AX90">
        <v>0.37030000000000002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60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3376.6925760000004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638.89930000000004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21.619399999999999</v>
      </c>
      <c r="R91">
        <v>43.05</v>
      </c>
      <c r="S91">
        <v>26.717787000000001</v>
      </c>
      <c r="T91">
        <v>0.81</v>
      </c>
      <c r="U91">
        <v>418.77</v>
      </c>
      <c r="V91">
        <v>20.73</v>
      </c>
      <c r="W91">
        <v>42.49</v>
      </c>
      <c r="X91">
        <v>147.5155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35.009430000000002</v>
      </c>
      <c r="AG91">
        <v>41.099215000000001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1.0885579999999999</v>
      </c>
      <c r="AO91">
        <v>10.29</v>
      </c>
      <c r="AP91">
        <v>11.529</v>
      </c>
      <c r="AQ91">
        <v>35.301309000000003</v>
      </c>
      <c r="AR91">
        <v>47.472000000000001</v>
      </c>
      <c r="AS91">
        <v>33.873497</v>
      </c>
      <c r="AT91">
        <v>18.745683</v>
      </c>
      <c r="AU91">
        <v>0</v>
      </c>
      <c r="AV91">
        <v>0</v>
      </c>
      <c r="AW91">
        <v>0</v>
      </c>
      <c r="AX91">
        <v>0.37030000000000002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3376.5480510000007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638.89930000000004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21.619399999999999</v>
      </c>
      <c r="R92">
        <v>43.05</v>
      </c>
      <c r="S92">
        <v>26.717787000000001</v>
      </c>
      <c r="T92">
        <v>0.81</v>
      </c>
      <c r="U92">
        <v>418.77</v>
      </c>
      <c r="V92">
        <v>20.73</v>
      </c>
      <c r="W92">
        <v>42.49</v>
      </c>
      <c r="X92">
        <v>147.5155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35.009430000000002</v>
      </c>
      <c r="AG92">
        <v>41.099215000000001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1.0885579999999999</v>
      </c>
      <c r="AO92">
        <v>10.29</v>
      </c>
      <c r="AP92">
        <v>11.529</v>
      </c>
      <c r="AQ92">
        <v>35.301309000000003</v>
      </c>
      <c r="AR92">
        <v>47.472000000000001</v>
      </c>
      <c r="AS92">
        <v>33.873497</v>
      </c>
      <c r="AT92">
        <v>18.891158999999998</v>
      </c>
      <c r="AU92">
        <v>0</v>
      </c>
      <c r="AV92">
        <v>0</v>
      </c>
      <c r="AW92">
        <v>0</v>
      </c>
      <c r="AX92">
        <v>0.37030000000000002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3376.6935270000004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688.24901399999999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21.619399999999999</v>
      </c>
      <c r="R93">
        <v>43.05</v>
      </c>
      <c r="S93">
        <v>26.717787000000001</v>
      </c>
      <c r="T93">
        <v>0.81</v>
      </c>
      <c r="U93">
        <v>418.77</v>
      </c>
      <c r="V93">
        <v>20.73</v>
      </c>
      <c r="W93">
        <v>42.49</v>
      </c>
      <c r="X93">
        <v>147.5155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25.124414000000002</v>
      </c>
      <c r="AG93">
        <v>41.099215000000001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1.0885579999999999</v>
      </c>
      <c r="AO93">
        <v>10.29</v>
      </c>
      <c r="AP93">
        <v>11.529</v>
      </c>
      <c r="AQ93">
        <v>35.301309000000003</v>
      </c>
      <c r="AR93">
        <v>47.472000000000001</v>
      </c>
      <c r="AS93">
        <v>33.873497</v>
      </c>
      <c r="AT93">
        <v>13.072858999999999</v>
      </c>
      <c r="AU93">
        <v>0</v>
      </c>
      <c r="AV93">
        <v>0</v>
      </c>
      <c r="AW93">
        <v>0</v>
      </c>
      <c r="AX93">
        <v>0.37030000000000002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3410.3399250000002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688.24901399999999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21.619399999999999</v>
      </c>
      <c r="R94">
        <v>43.05</v>
      </c>
      <c r="S94">
        <v>26.717787000000001</v>
      </c>
      <c r="T94">
        <v>0.81</v>
      </c>
      <c r="U94">
        <v>418.77</v>
      </c>
      <c r="V94">
        <v>20.73</v>
      </c>
      <c r="W94">
        <v>42.49</v>
      </c>
      <c r="X94">
        <v>147.5155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25.124414000000002</v>
      </c>
      <c r="AG94">
        <v>41.099215000000001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1.0885579999999999</v>
      </c>
      <c r="AO94">
        <v>10.29</v>
      </c>
      <c r="AP94">
        <v>11.529</v>
      </c>
      <c r="AQ94">
        <v>35.301309000000003</v>
      </c>
      <c r="AR94">
        <v>47.472000000000001</v>
      </c>
      <c r="AS94">
        <v>33.873497</v>
      </c>
      <c r="AT94">
        <v>15.116289999999999</v>
      </c>
      <c r="AU94">
        <v>0</v>
      </c>
      <c r="AV94">
        <v>0</v>
      </c>
      <c r="AW94">
        <v>0</v>
      </c>
      <c r="AX94">
        <v>0.37030000000000002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3412.3833560000003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688.24901399999999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21.619399999999999</v>
      </c>
      <c r="R95">
        <v>43.05</v>
      </c>
      <c r="S95">
        <v>26.717787000000001</v>
      </c>
      <c r="T95">
        <v>0.81</v>
      </c>
      <c r="U95">
        <v>418.77</v>
      </c>
      <c r="V95">
        <v>20.73</v>
      </c>
      <c r="W95">
        <v>42.49</v>
      </c>
      <c r="X95">
        <v>147.5155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25.227383</v>
      </c>
      <c r="AG95">
        <v>41.099215000000001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16.510508999999999</v>
      </c>
      <c r="AN95">
        <v>1.0885579999999999</v>
      </c>
      <c r="AO95">
        <v>10.29</v>
      </c>
      <c r="AP95">
        <v>11.529</v>
      </c>
      <c r="AQ95">
        <v>35.301309000000003</v>
      </c>
      <c r="AR95">
        <v>47.472000000000001</v>
      </c>
      <c r="AS95">
        <v>33.873497</v>
      </c>
      <c r="AT95">
        <v>16.346914999999999</v>
      </c>
      <c r="AU95">
        <v>0</v>
      </c>
      <c r="AV95">
        <v>0</v>
      </c>
      <c r="AW95">
        <v>0</v>
      </c>
      <c r="AX95">
        <v>0.37030000000000002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3410.1295270000005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688.24901399999999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21.619399999999999</v>
      </c>
      <c r="R96">
        <v>43.05</v>
      </c>
      <c r="S96">
        <v>26.717787000000001</v>
      </c>
      <c r="T96">
        <v>0.81</v>
      </c>
      <c r="U96">
        <v>418.77</v>
      </c>
      <c r="V96">
        <v>20.73</v>
      </c>
      <c r="W96">
        <v>42.49</v>
      </c>
      <c r="X96">
        <v>147.5155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25.227383</v>
      </c>
      <c r="AG96">
        <v>41.099215000000001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16.510508999999999</v>
      </c>
      <c r="AN96">
        <v>1.0885579999999999</v>
      </c>
      <c r="AO96">
        <v>10.29</v>
      </c>
      <c r="AP96">
        <v>11.529</v>
      </c>
      <c r="AQ96">
        <v>35.301309000000003</v>
      </c>
      <c r="AR96">
        <v>47.472000000000001</v>
      </c>
      <c r="AS96">
        <v>33.873497</v>
      </c>
      <c r="AT96">
        <v>14.111279</v>
      </c>
      <c r="AU96">
        <v>0</v>
      </c>
      <c r="AV96">
        <v>0</v>
      </c>
      <c r="AW96">
        <v>0</v>
      </c>
      <c r="AX96">
        <v>0.37030000000000002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3407.8938910000006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688.24901399999999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21.619399999999999</v>
      </c>
      <c r="R97">
        <v>43.05</v>
      </c>
      <c r="S97">
        <v>26.717787000000001</v>
      </c>
      <c r="T97">
        <v>0.81</v>
      </c>
      <c r="U97">
        <v>418.77</v>
      </c>
      <c r="V97">
        <v>20.73</v>
      </c>
      <c r="W97">
        <v>42.49</v>
      </c>
      <c r="X97">
        <v>147.5155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25.227383</v>
      </c>
      <c r="AG97">
        <v>41.099215000000001</v>
      </c>
      <c r="AH97">
        <v>160.017672</v>
      </c>
      <c r="AI97">
        <v>20.087935999999999</v>
      </c>
      <c r="AJ97">
        <v>0</v>
      </c>
      <c r="AK97">
        <v>55.603538</v>
      </c>
      <c r="AL97">
        <v>76.691999999999993</v>
      </c>
      <c r="AM97">
        <v>16.510508999999999</v>
      </c>
      <c r="AN97">
        <v>1.0885579999999999</v>
      </c>
      <c r="AO97">
        <v>10.29</v>
      </c>
      <c r="AP97">
        <v>11.529</v>
      </c>
      <c r="AQ97">
        <v>35.301309000000003</v>
      </c>
      <c r="AR97">
        <v>47.472000000000001</v>
      </c>
      <c r="AS97">
        <v>33.873497</v>
      </c>
      <c r="AT97">
        <v>15.009191</v>
      </c>
      <c r="AU97">
        <v>0</v>
      </c>
      <c r="AV97">
        <v>0</v>
      </c>
      <c r="AW97">
        <v>0</v>
      </c>
      <c r="AX97">
        <v>0.37030000000000002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3391.3822600000003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688.24901399999999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21.619399999999999</v>
      </c>
      <c r="R98">
        <v>43.05</v>
      </c>
      <c r="S98">
        <v>26.717787000000001</v>
      </c>
      <c r="T98">
        <v>0.81</v>
      </c>
      <c r="U98">
        <v>418.77</v>
      </c>
      <c r="V98">
        <v>20.73</v>
      </c>
      <c r="W98">
        <v>42.49</v>
      </c>
      <c r="X98">
        <v>147.5155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25.227383</v>
      </c>
      <c r="AG98">
        <v>41.099215000000001</v>
      </c>
      <c r="AH98">
        <v>160.017672</v>
      </c>
      <c r="AI98">
        <v>20.087935999999999</v>
      </c>
      <c r="AJ98">
        <v>0</v>
      </c>
      <c r="AK98">
        <v>55.603538</v>
      </c>
      <c r="AL98">
        <v>76.691999999999993</v>
      </c>
      <c r="AM98">
        <v>16.510508999999999</v>
      </c>
      <c r="AN98">
        <v>1.0885579999999999</v>
      </c>
      <c r="AO98">
        <v>10.29</v>
      </c>
      <c r="AP98">
        <v>11.529</v>
      </c>
      <c r="AQ98">
        <v>35.301309000000003</v>
      </c>
      <c r="AR98">
        <v>47.472000000000001</v>
      </c>
      <c r="AS98">
        <v>33.873497</v>
      </c>
      <c r="AT98">
        <v>15.470041999999999</v>
      </c>
      <c r="AU98">
        <v>0</v>
      </c>
      <c r="AV98">
        <v>0</v>
      </c>
      <c r="AW98">
        <v>0</v>
      </c>
      <c r="AX98">
        <v>0.37030000000000002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3391.8431110000001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1.032674475E-2</v>
      </c>
      <c r="E99">
        <f t="shared" si="2"/>
        <v>0</v>
      </c>
      <c r="F99">
        <f t="shared" si="2"/>
        <v>0</v>
      </c>
      <c r="G99">
        <f t="shared" si="2"/>
        <v>2.788786675E-2</v>
      </c>
      <c r="H99">
        <f t="shared" si="2"/>
        <v>0</v>
      </c>
      <c r="I99">
        <f t="shared" si="2"/>
        <v>0</v>
      </c>
      <c r="J99">
        <f t="shared" si="2"/>
        <v>1.2053699999999999E-2</v>
      </c>
      <c r="K99">
        <f t="shared" si="2"/>
        <v>11.106237187749997</v>
      </c>
      <c r="L99">
        <f t="shared" si="2"/>
        <v>11.515752892750006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0.3557811007500003</v>
      </c>
      <c r="R99">
        <f t="shared" si="2"/>
        <v>0.78754271650000107</v>
      </c>
      <c r="S99">
        <f t="shared" si="2"/>
        <v>0.44140937650000006</v>
      </c>
      <c r="T99">
        <f t="shared" si="2"/>
        <v>1.3628688750000012E-2</v>
      </c>
      <c r="U99">
        <f t="shared" si="2"/>
        <v>10.033995487499999</v>
      </c>
      <c r="V99">
        <f t="shared" si="2"/>
        <v>0.43570383424999998</v>
      </c>
      <c r="W99">
        <f t="shared" si="2"/>
        <v>0.7814991659999998</v>
      </c>
      <c r="X99">
        <f t="shared" si="2"/>
        <v>3.3397262372499972</v>
      </c>
      <c r="Y99">
        <f t="shared" si="2"/>
        <v>0</v>
      </c>
      <c r="Z99">
        <f t="shared" si="2"/>
        <v>0.37520505000000026</v>
      </c>
      <c r="AA99">
        <f t="shared" si="2"/>
        <v>1.0238399999999988</v>
      </c>
      <c r="AB99">
        <f t="shared" si="2"/>
        <v>1.0047496080000013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0.58146542499999987</v>
      </c>
      <c r="AG99">
        <f t="shared" si="2"/>
        <v>0.98638116000000187</v>
      </c>
      <c r="AH99">
        <f t="shared" si="2"/>
        <v>3.8459231879999991</v>
      </c>
      <c r="AI99">
        <f t="shared" si="2"/>
        <v>0.69504659074999953</v>
      </c>
      <c r="AJ99">
        <f t="shared" si="2"/>
        <v>0</v>
      </c>
      <c r="AK99">
        <f t="shared" si="2"/>
        <v>1.3344849120000006</v>
      </c>
      <c r="AL99">
        <f t="shared" si="2"/>
        <v>1.8169903500000029</v>
      </c>
      <c r="AM99">
        <f t="shared" si="2"/>
        <v>0.27981396199999969</v>
      </c>
      <c r="AN99">
        <f t="shared" si="2"/>
        <v>2.6125392000000046E-2</v>
      </c>
      <c r="AO99">
        <f t="shared" si="2"/>
        <v>0.29914499999999999</v>
      </c>
      <c r="AP99">
        <f t="shared" si="2"/>
        <v>0.24274949999999995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0.41920745149999994</v>
      </c>
      <c r="AU99">
        <f t="shared" si="2"/>
        <v>0</v>
      </c>
      <c r="AV99">
        <f t="shared" si="2"/>
        <v>1.5616009999999999E-3</v>
      </c>
      <c r="AW99">
        <f t="shared" si="2"/>
        <v>6.5900000000000003E-5</v>
      </c>
      <c r="AX99">
        <f t="shared" si="2"/>
        <v>8.8872000000000048E-3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1.2989674999999998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70.542817881750025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4.9891350000000001</v>
      </c>
      <c r="E3">
        <v>0</v>
      </c>
      <c r="F3">
        <v>0</v>
      </c>
      <c r="G3">
        <v>16.128952999999999</v>
      </c>
      <c r="H3">
        <v>0</v>
      </c>
      <c r="I3">
        <v>0</v>
      </c>
      <c r="J3">
        <v>5.861192</v>
      </c>
      <c r="K3">
        <v>666.36269500000003</v>
      </c>
      <c r="L3">
        <v>636.96900100000005</v>
      </c>
      <c r="M3">
        <v>90.352423999999999</v>
      </c>
      <c r="N3">
        <v>115.787038</v>
      </c>
      <c r="O3">
        <v>121.310901</v>
      </c>
      <c r="P3">
        <v>137.48439999999999</v>
      </c>
      <c r="Q3">
        <v>20.931902999999998</v>
      </c>
      <c r="R3">
        <v>41.681010000000001</v>
      </c>
      <c r="S3">
        <v>25.868161000000001</v>
      </c>
      <c r="T3">
        <v>0.78424199999999999</v>
      </c>
      <c r="U3">
        <v>405.45311400000003</v>
      </c>
      <c r="V3">
        <v>20.070785999999998</v>
      </c>
      <c r="W3">
        <v>41.138818000000001</v>
      </c>
      <c r="X3">
        <v>142.82450700000001</v>
      </c>
      <c r="Y3">
        <v>0</v>
      </c>
      <c r="Z3">
        <v>19.036166999999999</v>
      </c>
      <c r="AA3">
        <v>41.303412000000002</v>
      </c>
      <c r="AB3">
        <v>40.533273999999999</v>
      </c>
      <c r="AC3">
        <v>29.601353</v>
      </c>
      <c r="AD3">
        <v>37.155045000000001</v>
      </c>
      <c r="AE3">
        <v>50.334015999999998</v>
      </c>
      <c r="AF3">
        <v>24.923624</v>
      </c>
      <c r="AG3">
        <v>39.792259999999999</v>
      </c>
      <c r="AH3">
        <v>154.92911000000001</v>
      </c>
      <c r="AI3">
        <v>32.415230999999999</v>
      </c>
      <c r="AJ3">
        <v>0</v>
      </c>
      <c r="AK3">
        <v>53.835344999999997</v>
      </c>
      <c r="AL3">
        <v>74.253193999999993</v>
      </c>
      <c r="AM3">
        <v>16.061339</v>
      </c>
      <c r="AN3">
        <v>1.0539419999999999</v>
      </c>
      <c r="AO3">
        <v>15.655794</v>
      </c>
      <c r="AP3">
        <v>9.3019820000000006</v>
      </c>
      <c r="AQ3">
        <v>34.178727000000002</v>
      </c>
      <c r="AR3">
        <v>45.962389999999999</v>
      </c>
      <c r="AS3">
        <v>33.479576000000002</v>
      </c>
      <c r="AT3">
        <v>18.736207</v>
      </c>
      <c r="AU3">
        <v>0</v>
      </c>
      <c r="AV3">
        <v>0</v>
      </c>
      <c r="AW3">
        <v>6.3804E-2</v>
      </c>
      <c r="AX3">
        <v>0.35852400000000001</v>
      </c>
      <c r="AY3">
        <v>2.114992</v>
      </c>
      <c r="AZ3">
        <v>2.5953750000000002</v>
      </c>
      <c r="BA3">
        <v>1.710502</v>
      </c>
      <c r="BB3">
        <v>1.348441</v>
      </c>
      <c r="BC3">
        <v>53.25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3327.9819059999995</v>
      </c>
    </row>
    <row r="4" spans="1:117">
      <c r="A4" t="s">
        <v>46</v>
      </c>
      <c r="B4">
        <v>0</v>
      </c>
      <c r="C4">
        <v>0</v>
      </c>
      <c r="D4">
        <v>4.9891350000000001</v>
      </c>
      <c r="E4">
        <v>0</v>
      </c>
      <c r="F4">
        <v>0</v>
      </c>
      <c r="G4">
        <v>16.128952999999999</v>
      </c>
      <c r="H4">
        <v>0</v>
      </c>
      <c r="I4">
        <v>0</v>
      </c>
      <c r="J4">
        <v>5.861192</v>
      </c>
      <c r="K4">
        <v>666.36269500000003</v>
      </c>
      <c r="L4">
        <v>636.96900100000005</v>
      </c>
      <c r="M4">
        <v>90.352423999999999</v>
      </c>
      <c r="N4">
        <v>115.787038</v>
      </c>
      <c r="O4">
        <v>121.310901</v>
      </c>
      <c r="P4">
        <v>137.48439999999999</v>
      </c>
      <c r="Q4">
        <v>20.931902999999998</v>
      </c>
      <c r="R4">
        <v>41.681010000000001</v>
      </c>
      <c r="S4">
        <v>25.868161000000001</v>
      </c>
      <c r="T4">
        <v>0.78424199999999999</v>
      </c>
      <c r="U4">
        <v>405.45311400000003</v>
      </c>
      <c r="V4">
        <v>20.070785999999998</v>
      </c>
      <c r="W4">
        <v>41.138818000000001</v>
      </c>
      <c r="X4">
        <v>142.82450700000001</v>
      </c>
      <c r="Y4">
        <v>0</v>
      </c>
      <c r="Z4">
        <v>19.036166999999999</v>
      </c>
      <c r="AA4">
        <v>41.303412000000002</v>
      </c>
      <c r="AB4">
        <v>40.533273999999999</v>
      </c>
      <c r="AC4">
        <v>29.601353</v>
      </c>
      <c r="AD4">
        <v>37.155045000000001</v>
      </c>
      <c r="AE4">
        <v>50.334015999999998</v>
      </c>
      <c r="AF4">
        <v>24.923624</v>
      </c>
      <c r="AG4">
        <v>39.792259999999999</v>
      </c>
      <c r="AH4">
        <v>154.92911000000001</v>
      </c>
      <c r="AI4">
        <v>32.415230999999999</v>
      </c>
      <c r="AJ4">
        <v>0</v>
      </c>
      <c r="AK4">
        <v>53.835344999999997</v>
      </c>
      <c r="AL4">
        <v>74.253193999999993</v>
      </c>
      <c r="AM4">
        <v>16.061339</v>
      </c>
      <c r="AN4">
        <v>1.0539419999999999</v>
      </c>
      <c r="AO4">
        <v>15.655794</v>
      </c>
      <c r="AP4">
        <v>9.3019820000000006</v>
      </c>
      <c r="AQ4">
        <v>34.178727000000002</v>
      </c>
      <c r="AR4">
        <v>45.962389999999999</v>
      </c>
      <c r="AS4">
        <v>33.479576000000002</v>
      </c>
      <c r="AT4">
        <v>14.223687999999999</v>
      </c>
      <c r="AU4">
        <v>0</v>
      </c>
      <c r="AV4">
        <v>0</v>
      </c>
      <c r="AW4">
        <v>6.3804E-2</v>
      </c>
      <c r="AX4">
        <v>0.35852400000000001</v>
      </c>
      <c r="AY4">
        <v>2.114992</v>
      </c>
      <c r="AZ4">
        <v>2.5953750000000002</v>
      </c>
      <c r="BA4">
        <v>1.710502</v>
      </c>
      <c r="BB4">
        <v>1.348441</v>
      </c>
      <c r="BC4">
        <v>53.25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3323.4693869999996</v>
      </c>
    </row>
    <row r="5" spans="1:117">
      <c r="A5" t="s">
        <v>47</v>
      </c>
      <c r="B5">
        <v>0</v>
      </c>
      <c r="C5">
        <v>0</v>
      </c>
      <c r="D5">
        <v>4.9891350000000001</v>
      </c>
      <c r="E5">
        <v>0</v>
      </c>
      <c r="F5">
        <v>0</v>
      </c>
      <c r="G5">
        <v>16.128952999999999</v>
      </c>
      <c r="H5">
        <v>0</v>
      </c>
      <c r="I5">
        <v>0</v>
      </c>
      <c r="J5">
        <v>5.861192</v>
      </c>
      <c r="K5">
        <v>666.36269500000003</v>
      </c>
      <c r="L5">
        <v>636.96900100000005</v>
      </c>
      <c r="M5">
        <v>90.352423999999999</v>
      </c>
      <c r="N5">
        <v>115.787038</v>
      </c>
      <c r="O5">
        <v>121.310901</v>
      </c>
      <c r="P5">
        <v>137.48439999999999</v>
      </c>
      <c r="Q5">
        <v>20.931902999999998</v>
      </c>
      <c r="R5">
        <v>41.681010000000001</v>
      </c>
      <c r="S5">
        <v>25.868161000000001</v>
      </c>
      <c r="T5">
        <v>0.78424199999999999</v>
      </c>
      <c r="U5">
        <v>405.45311400000003</v>
      </c>
      <c r="V5">
        <v>20.070785999999998</v>
      </c>
      <c r="W5">
        <v>41.138818000000001</v>
      </c>
      <c r="X5">
        <v>142.82450700000001</v>
      </c>
      <c r="Y5">
        <v>0</v>
      </c>
      <c r="Z5">
        <v>19.036166999999999</v>
      </c>
      <c r="AA5">
        <v>41.303412000000002</v>
      </c>
      <c r="AB5">
        <v>40.533273999999999</v>
      </c>
      <c r="AC5">
        <v>29.601353</v>
      </c>
      <c r="AD5">
        <v>37.155045000000001</v>
      </c>
      <c r="AE5">
        <v>50.334015999999998</v>
      </c>
      <c r="AF5">
        <v>24.923624</v>
      </c>
      <c r="AG5">
        <v>39.792259999999999</v>
      </c>
      <c r="AH5">
        <v>154.92911000000001</v>
      </c>
      <c r="AI5">
        <v>19.44914</v>
      </c>
      <c r="AJ5">
        <v>0</v>
      </c>
      <c r="AK5">
        <v>53.835344999999997</v>
      </c>
      <c r="AL5">
        <v>74.253193999999993</v>
      </c>
      <c r="AM5">
        <v>16.061339</v>
      </c>
      <c r="AN5">
        <v>1.0539419999999999</v>
      </c>
      <c r="AO5">
        <v>11.386032</v>
      </c>
      <c r="AP5">
        <v>9.3019820000000006</v>
      </c>
      <c r="AQ5">
        <v>34.178727000000002</v>
      </c>
      <c r="AR5">
        <v>45.962389999999999</v>
      </c>
      <c r="AS5">
        <v>33.479576000000002</v>
      </c>
      <c r="AT5">
        <v>12.501143000000001</v>
      </c>
      <c r="AU5">
        <v>0</v>
      </c>
      <c r="AV5">
        <v>0</v>
      </c>
      <c r="AW5">
        <v>6.3804E-2</v>
      </c>
      <c r="AX5">
        <v>0.35852400000000001</v>
      </c>
      <c r="AY5">
        <v>2.114992</v>
      </c>
      <c r="AZ5">
        <v>2.5953750000000002</v>
      </c>
      <c r="BA5">
        <v>1.710502</v>
      </c>
      <c r="BB5">
        <v>1.348441</v>
      </c>
      <c r="BC5">
        <v>48.41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3299.6709889999997</v>
      </c>
    </row>
    <row r="6" spans="1:117">
      <c r="A6" t="s">
        <v>48</v>
      </c>
      <c r="B6">
        <v>0</v>
      </c>
      <c r="C6">
        <v>0</v>
      </c>
      <c r="D6">
        <v>4.9891350000000001</v>
      </c>
      <c r="E6">
        <v>0</v>
      </c>
      <c r="F6">
        <v>0</v>
      </c>
      <c r="G6">
        <v>16.128952999999999</v>
      </c>
      <c r="H6">
        <v>0</v>
      </c>
      <c r="I6">
        <v>0</v>
      </c>
      <c r="J6">
        <v>5.861192</v>
      </c>
      <c r="K6">
        <v>666.36269500000003</v>
      </c>
      <c r="L6">
        <v>636.96900100000005</v>
      </c>
      <c r="M6">
        <v>90.352423999999999</v>
      </c>
      <c r="N6">
        <v>115.787038</v>
      </c>
      <c r="O6">
        <v>121.310901</v>
      </c>
      <c r="P6">
        <v>137.48439999999999</v>
      </c>
      <c r="Q6">
        <v>20.931902999999998</v>
      </c>
      <c r="R6">
        <v>41.681010000000001</v>
      </c>
      <c r="S6">
        <v>25.868161000000001</v>
      </c>
      <c r="T6">
        <v>0.78424199999999999</v>
      </c>
      <c r="U6">
        <v>405.45311400000003</v>
      </c>
      <c r="V6">
        <v>20.070785999999998</v>
      </c>
      <c r="W6">
        <v>41.138818000000001</v>
      </c>
      <c r="X6">
        <v>142.82450700000001</v>
      </c>
      <c r="Y6">
        <v>0</v>
      </c>
      <c r="Z6">
        <v>19.036166999999999</v>
      </c>
      <c r="AA6">
        <v>41.303412000000002</v>
      </c>
      <c r="AB6">
        <v>40.533273999999999</v>
      </c>
      <c r="AC6">
        <v>29.601353</v>
      </c>
      <c r="AD6">
        <v>37.155045000000001</v>
      </c>
      <c r="AE6">
        <v>50.334015999999998</v>
      </c>
      <c r="AF6">
        <v>24.923624</v>
      </c>
      <c r="AG6">
        <v>39.792259999999999</v>
      </c>
      <c r="AH6">
        <v>154.92911000000001</v>
      </c>
      <c r="AI6">
        <v>19.44914</v>
      </c>
      <c r="AJ6">
        <v>0</v>
      </c>
      <c r="AK6">
        <v>53.835344999999997</v>
      </c>
      <c r="AL6">
        <v>74.253193999999993</v>
      </c>
      <c r="AM6">
        <v>16.061339</v>
      </c>
      <c r="AN6">
        <v>1.0539419999999999</v>
      </c>
      <c r="AO6">
        <v>11.386032</v>
      </c>
      <c r="AP6">
        <v>9.3019820000000006</v>
      </c>
      <c r="AQ6">
        <v>34.178727000000002</v>
      </c>
      <c r="AR6">
        <v>45.962389999999999</v>
      </c>
      <c r="AS6">
        <v>33.479576000000002</v>
      </c>
      <c r="AT6">
        <v>10.848204000000001</v>
      </c>
      <c r="AU6">
        <v>0</v>
      </c>
      <c r="AV6">
        <v>0</v>
      </c>
      <c r="AW6">
        <v>6.3804E-2</v>
      </c>
      <c r="AX6">
        <v>0.35852400000000001</v>
      </c>
      <c r="AY6">
        <v>2.114992</v>
      </c>
      <c r="AZ6">
        <v>2.5953750000000002</v>
      </c>
      <c r="BA6">
        <v>1.710502</v>
      </c>
      <c r="BB6">
        <v>1.348441</v>
      </c>
      <c r="BC6">
        <v>48.41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3298.0180499999997</v>
      </c>
    </row>
    <row r="7" spans="1:117">
      <c r="A7" t="s">
        <v>49</v>
      </c>
      <c r="B7">
        <v>0</v>
      </c>
      <c r="C7">
        <v>0</v>
      </c>
      <c r="D7">
        <v>4.9891350000000001</v>
      </c>
      <c r="E7">
        <v>0</v>
      </c>
      <c r="F7">
        <v>0</v>
      </c>
      <c r="G7">
        <v>10.6502</v>
      </c>
      <c r="H7">
        <v>0</v>
      </c>
      <c r="I7">
        <v>0</v>
      </c>
      <c r="J7">
        <v>5.8091999999999997</v>
      </c>
      <c r="K7">
        <v>607.29256199999998</v>
      </c>
      <c r="L7">
        <v>636.96900100000005</v>
      </c>
      <c r="M7">
        <v>90.352423999999999</v>
      </c>
      <c r="N7">
        <v>115.787038</v>
      </c>
      <c r="O7">
        <v>121.310901</v>
      </c>
      <c r="P7">
        <v>137.48439999999999</v>
      </c>
      <c r="Q7">
        <v>20.931902999999998</v>
      </c>
      <c r="R7">
        <v>41.681010000000001</v>
      </c>
      <c r="S7">
        <v>25.868161000000001</v>
      </c>
      <c r="T7">
        <v>0.78424199999999999</v>
      </c>
      <c r="U7">
        <v>405.45311400000003</v>
      </c>
      <c r="V7">
        <v>20.070785999999998</v>
      </c>
      <c r="W7">
        <v>41.138818000000001</v>
      </c>
      <c r="X7">
        <v>142.82450700000001</v>
      </c>
      <c r="Y7">
        <v>0</v>
      </c>
      <c r="Z7">
        <v>19.036166999999999</v>
      </c>
      <c r="AA7">
        <v>41.303412000000002</v>
      </c>
      <c r="AB7">
        <v>40.533273999999999</v>
      </c>
      <c r="AC7">
        <v>29.601353</v>
      </c>
      <c r="AD7">
        <v>37.155045000000001</v>
      </c>
      <c r="AE7">
        <v>50.334015999999998</v>
      </c>
      <c r="AF7">
        <v>24.923624</v>
      </c>
      <c r="AG7">
        <v>39.792259999999999</v>
      </c>
      <c r="AH7">
        <v>154.92911000000001</v>
      </c>
      <c r="AI7">
        <v>19.44914</v>
      </c>
      <c r="AJ7">
        <v>0</v>
      </c>
      <c r="AK7">
        <v>53.835344999999997</v>
      </c>
      <c r="AL7">
        <v>74.253193999999993</v>
      </c>
      <c r="AM7">
        <v>16.061339</v>
      </c>
      <c r="AN7">
        <v>1.0539419999999999</v>
      </c>
      <c r="AO7">
        <v>12.809286</v>
      </c>
      <c r="AP7">
        <v>9.3019820000000006</v>
      </c>
      <c r="AQ7">
        <v>34.178727000000002</v>
      </c>
      <c r="AR7">
        <v>45.962389999999999</v>
      </c>
      <c r="AS7">
        <v>33.479576000000002</v>
      </c>
      <c r="AT7">
        <v>10.951487</v>
      </c>
      <c r="AU7">
        <v>0</v>
      </c>
      <c r="AV7">
        <v>1.510392</v>
      </c>
      <c r="AW7">
        <v>0</v>
      </c>
      <c r="AX7">
        <v>0.35852400000000001</v>
      </c>
      <c r="AY7">
        <v>2.114992</v>
      </c>
      <c r="AZ7">
        <v>2.5953750000000002</v>
      </c>
      <c r="BA7">
        <v>1.710502</v>
      </c>
      <c r="BB7">
        <v>1.348441</v>
      </c>
      <c r="BC7">
        <v>43.57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3231.5502970000002</v>
      </c>
    </row>
    <row r="8" spans="1:117">
      <c r="A8" t="s">
        <v>50</v>
      </c>
      <c r="B8">
        <v>0</v>
      </c>
      <c r="C8">
        <v>0</v>
      </c>
      <c r="D8">
        <v>4.9891350000000001</v>
      </c>
      <c r="E8">
        <v>0</v>
      </c>
      <c r="F8">
        <v>0</v>
      </c>
      <c r="G8">
        <v>10.6502</v>
      </c>
      <c r="H8">
        <v>0</v>
      </c>
      <c r="I8">
        <v>0</v>
      </c>
      <c r="J8">
        <v>5.8091999999999997</v>
      </c>
      <c r="K8">
        <v>584.03421500000002</v>
      </c>
      <c r="L8">
        <v>636.96900100000005</v>
      </c>
      <c r="M8">
        <v>90.352423999999999</v>
      </c>
      <c r="N8">
        <v>115.787038</v>
      </c>
      <c r="O8">
        <v>121.310901</v>
      </c>
      <c r="P8">
        <v>137.48439999999999</v>
      </c>
      <c r="Q8">
        <v>20.931902999999998</v>
      </c>
      <c r="R8">
        <v>41.681010000000001</v>
      </c>
      <c r="S8">
        <v>25.868161000000001</v>
      </c>
      <c r="T8">
        <v>0.78424199999999999</v>
      </c>
      <c r="U8">
        <v>405.45311400000003</v>
      </c>
      <c r="V8">
        <v>20.070785999999998</v>
      </c>
      <c r="W8">
        <v>41.138818000000001</v>
      </c>
      <c r="X8">
        <v>142.82450700000001</v>
      </c>
      <c r="Y8">
        <v>0</v>
      </c>
      <c r="Z8">
        <v>19.036166999999999</v>
      </c>
      <c r="AA8">
        <v>41.303412000000002</v>
      </c>
      <c r="AB8">
        <v>40.533273999999999</v>
      </c>
      <c r="AC8">
        <v>29.601353</v>
      </c>
      <c r="AD8">
        <v>37.155045000000001</v>
      </c>
      <c r="AE8">
        <v>50.334015999999998</v>
      </c>
      <c r="AF8">
        <v>24.923624</v>
      </c>
      <c r="AG8">
        <v>39.792259999999999</v>
      </c>
      <c r="AH8">
        <v>154.92911000000001</v>
      </c>
      <c r="AI8">
        <v>19.44914</v>
      </c>
      <c r="AJ8">
        <v>0</v>
      </c>
      <c r="AK8">
        <v>53.835344999999997</v>
      </c>
      <c r="AL8">
        <v>74.253193999999993</v>
      </c>
      <c r="AM8">
        <v>16.061339</v>
      </c>
      <c r="AN8">
        <v>1.0539419999999999</v>
      </c>
      <c r="AO8">
        <v>12.809286</v>
      </c>
      <c r="AP8">
        <v>9.3019820000000006</v>
      </c>
      <c r="AQ8">
        <v>34.178727000000002</v>
      </c>
      <c r="AR8">
        <v>45.962389999999999</v>
      </c>
      <c r="AS8">
        <v>33.479576000000002</v>
      </c>
      <c r="AT8">
        <v>11.967223000000001</v>
      </c>
      <c r="AU8">
        <v>0</v>
      </c>
      <c r="AV8">
        <v>1.510392</v>
      </c>
      <c r="AW8">
        <v>0</v>
      </c>
      <c r="AX8">
        <v>0.35852400000000001</v>
      </c>
      <c r="AY8">
        <v>2.114992</v>
      </c>
      <c r="AZ8">
        <v>2.5953750000000002</v>
      </c>
      <c r="BA8">
        <v>1.710502</v>
      </c>
      <c r="BB8">
        <v>1.348441</v>
      </c>
      <c r="BC8">
        <v>43.57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3209.3076860000006</v>
      </c>
    </row>
    <row r="9" spans="1:117">
      <c r="A9" t="s">
        <v>51</v>
      </c>
      <c r="B9">
        <v>0</v>
      </c>
      <c r="C9">
        <v>0</v>
      </c>
      <c r="D9">
        <v>4.9891350000000001</v>
      </c>
      <c r="E9">
        <v>0</v>
      </c>
      <c r="F9">
        <v>0</v>
      </c>
      <c r="G9">
        <v>10.6502</v>
      </c>
      <c r="H9">
        <v>0</v>
      </c>
      <c r="I9">
        <v>0</v>
      </c>
      <c r="J9">
        <v>5.8091999999999997</v>
      </c>
      <c r="K9">
        <v>584.03421500000002</v>
      </c>
      <c r="L9">
        <v>636.96900100000005</v>
      </c>
      <c r="M9">
        <v>90.352423999999999</v>
      </c>
      <c r="N9">
        <v>115.787038</v>
      </c>
      <c r="O9">
        <v>121.310901</v>
      </c>
      <c r="P9">
        <v>137.48439999999999</v>
      </c>
      <c r="Q9">
        <v>20.931902999999998</v>
      </c>
      <c r="R9">
        <v>41.681010000000001</v>
      </c>
      <c r="S9">
        <v>25.868161000000001</v>
      </c>
      <c r="T9">
        <v>0.78424199999999999</v>
      </c>
      <c r="U9">
        <v>405.45311400000003</v>
      </c>
      <c r="V9">
        <v>20.070785999999998</v>
      </c>
      <c r="W9">
        <v>41.138818000000001</v>
      </c>
      <c r="X9">
        <v>142.82450700000001</v>
      </c>
      <c r="Y9">
        <v>0</v>
      </c>
      <c r="Z9">
        <v>19.036166999999999</v>
      </c>
      <c r="AA9">
        <v>41.303412000000002</v>
      </c>
      <c r="AB9">
        <v>40.533273999999999</v>
      </c>
      <c r="AC9">
        <v>29.601353</v>
      </c>
      <c r="AD9">
        <v>37.155045000000001</v>
      </c>
      <c r="AE9">
        <v>50.334015999999998</v>
      </c>
      <c r="AF9">
        <v>24.923624</v>
      </c>
      <c r="AG9">
        <v>39.792259999999999</v>
      </c>
      <c r="AH9">
        <v>154.92911000000001</v>
      </c>
      <c r="AI9">
        <v>19.44914</v>
      </c>
      <c r="AJ9">
        <v>0</v>
      </c>
      <c r="AK9">
        <v>53.835344999999997</v>
      </c>
      <c r="AL9">
        <v>74.253193999999993</v>
      </c>
      <c r="AM9">
        <v>16.061339</v>
      </c>
      <c r="AN9">
        <v>1.0539419999999999</v>
      </c>
      <c r="AO9">
        <v>12.809286</v>
      </c>
      <c r="AP9">
        <v>9.3019820000000006</v>
      </c>
      <c r="AQ9">
        <v>34.178727000000002</v>
      </c>
      <c r="AR9">
        <v>50.237962000000003</v>
      </c>
      <c r="AS9">
        <v>33.479576000000002</v>
      </c>
      <c r="AT9">
        <v>12.428466</v>
      </c>
      <c r="AU9">
        <v>0</v>
      </c>
      <c r="AV9">
        <v>1.510392</v>
      </c>
      <c r="AW9">
        <v>0</v>
      </c>
      <c r="AX9">
        <v>0.35852400000000001</v>
      </c>
      <c r="AY9">
        <v>2.114992</v>
      </c>
      <c r="AZ9">
        <v>2.5953750000000002</v>
      </c>
      <c r="BA9">
        <v>1.710502</v>
      </c>
      <c r="BB9">
        <v>1.348441</v>
      </c>
      <c r="BC9">
        <v>38.729999999999997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3209.2045010000002</v>
      </c>
    </row>
    <row r="10" spans="1:117">
      <c r="A10" t="s">
        <v>52</v>
      </c>
      <c r="B10">
        <v>0</v>
      </c>
      <c r="C10">
        <v>0</v>
      </c>
      <c r="D10">
        <v>4.9891350000000001</v>
      </c>
      <c r="E10">
        <v>0</v>
      </c>
      <c r="F10">
        <v>0</v>
      </c>
      <c r="G10">
        <v>10.6502</v>
      </c>
      <c r="H10">
        <v>0</v>
      </c>
      <c r="I10">
        <v>0</v>
      </c>
      <c r="J10">
        <v>5.8091999999999997</v>
      </c>
      <c r="K10">
        <v>584.03421500000002</v>
      </c>
      <c r="L10">
        <v>636.96900100000005</v>
      </c>
      <c r="M10">
        <v>90.352423999999999</v>
      </c>
      <c r="N10">
        <v>115.787038</v>
      </c>
      <c r="O10">
        <v>121.310901</v>
      </c>
      <c r="P10">
        <v>137.48439999999999</v>
      </c>
      <c r="Q10">
        <v>20.931902999999998</v>
      </c>
      <c r="R10">
        <v>41.681010000000001</v>
      </c>
      <c r="S10">
        <v>25.868161000000001</v>
      </c>
      <c r="T10">
        <v>0.78424199999999999</v>
      </c>
      <c r="U10">
        <v>405.45311400000003</v>
      </c>
      <c r="V10">
        <v>20.070785999999998</v>
      </c>
      <c r="W10">
        <v>41.138818000000001</v>
      </c>
      <c r="X10">
        <v>142.82450700000001</v>
      </c>
      <c r="Y10">
        <v>0</v>
      </c>
      <c r="Z10">
        <v>19.036166999999999</v>
      </c>
      <c r="AA10">
        <v>41.303412000000002</v>
      </c>
      <c r="AB10">
        <v>40.533273999999999</v>
      </c>
      <c r="AC10">
        <v>29.601353</v>
      </c>
      <c r="AD10">
        <v>37.155045000000001</v>
      </c>
      <c r="AE10">
        <v>50.334015999999998</v>
      </c>
      <c r="AF10">
        <v>24.923624</v>
      </c>
      <c r="AG10">
        <v>39.792259999999999</v>
      </c>
      <c r="AH10">
        <v>154.92911000000001</v>
      </c>
      <c r="AI10">
        <v>19.44914</v>
      </c>
      <c r="AJ10">
        <v>0</v>
      </c>
      <c r="AK10">
        <v>53.835344999999997</v>
      </c>
      <c r="AL10">
        <v>74.253193999999993</v>
      </c>
      <c r="AM10">
        <v>16.061339</v>
      </c>
      <c r="AN10">
        <v>1.0539419999999999</v>
      </c>
      <c r="AO10">
        <v>12.809286</v>
      </c>
      <c r="AP10">
        <v>9.3019820000000006</v>
      </c>
      <c r="AQ10">
        <v>34.178727000000002</v>
      </c>
      <c r="AR10">
        <v>50.237962000000003</v>
      </c>
      <c r="AS10">
        <v>33.479576000000002</v>
      </c>
      <c r="AT10">
        <v>14.221591999999999</v>
      </c>
      <c r="AU10">
        <v>0</v>
      </c>
      <c r="AV10">
        <v>1.510392</v>
      </c>
      <c r="AW10">
        <v>0</v>
      </c>
      <c r="AX10">
        <v>0.35852400000000001</v>
      </c>
      <c r="AY10">
        <v>2.114992</v>
      </c>
      <c r="AZ10">
        <v>2.5953750000000002</v>
      </c>
      <c r="BA10">
        <v>1.710502</v>
      </c>
      <c r="BB10">
        <v>1.348441</v>
      </c>
      <c r="BC10">
        <v>38.729999999999997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3210.9976270000002</v>
      </c>
    </row>
    <row r="11" spans="1:117">
      <c r="A11" t="s">
        <v>53</v>
      </c>
      <c r="B11">
        <v>0</v>
      </c>
      <c r="C11">
        <v>0</v>
      </c>
      <c r="D11">
        <v>8.0339999999999995E-2</v>
      </c>
      <c r="E11">
        <v>0</v>
      </c>
      <c r="F11">
        <v>0</v>
      </c>
      <c r="G11">
        <v>0.887517</v>
      </c>
      <c r="H11">
        <v>0</v>
      </c>
      <c r="I11">
        <v>0</v>
      </c>
      <c r="J11">
        <v>0</v>
      </c>
      <c r="K11">
        <v>551.44392600000003</v>
      </c>
      <c r="L11">
        <v>634.964924</v>
      </c>
      <c r="M11">
        <v>90.352423999999999</v>
      </c>
      <c r="N11">
        <v>115.787038</v>
      </c>
      <c r="O11">
        <v>121.310901</v>
      </c>
      <c r="P11">
        <v>137.48439999999999</v>
      </c>
      <c r="Q11">
        <v>20.931902999999998</v>
      </c>
      <c r="R11">
        <v>41.681010000000001</v>
      </c>
      <c r="S11">
        <v>25.868161000000001</v>
      </c>
      <c r="T11">
        <v>0.78424199999999999</v>
      </c>
      <c r="U11">
        <v>405.45311400000003</v>
      </c>
      <c r="V11">
        <v>20.070785999999998</v>
      </c>
      <c r="W11">
        <v>41.138818000000001</v>
      </c>
      <c r="X11">
        <v>142.82450700000001</v>
      </c>
      <c r="Y11">
        <v>0</v>
      </c>
      <c r="Z11">
        <v>19.036166999999999</v>
      </c>
      <c r="AA11">
        <v>41.303412000000002</v>
      </c>
      <c r="AB11">
        <v>40.533273999999999</v>
      </c>
      <c r="AC11">
        <v>29.601353</v>
      </c>
      <c r="AD11">
        <v>37.155045000000001</v>
      </c>
      <c r="AE11">
        <v>50.334015999999998</v>
      </c>
      <c r="AF11">
        <v>24.923624</v>
      </c>
      <c r="AG11">
        <v>39.792259999999999</v>
      </c>
      <c r="AH11">
        <v>154.92911000000001</v>
      </c>
      <c r="AI11">
        <v>19.44914</v>
      </c>
      <c r="AJ11">
        <v>0</v>
      </c>
      <c r="AK11">
        <v>53.835344999999997</v>
      </c>
      <c r="AL11">
        <v>74.253193999999993</v>
      </c>
      <c r="AM11">
        <v>16.061339</v>
      </c>
      <c r="AN11">
        <v>1.0539419999999999</v>
      </c>
      <c r="AO11">
        <v>12.809286</v>
      </c>
      <c r="AP11">
        <v>9.3019820000000006</v>
      </c>
      <c r="AQ11">
        <v>34.178727000000002</v>
      </c>
      <c r="AR11">
        <v>45.962389999999999</v>
      </c>
      <c r="AS11">
        <v>33.479576000000002</v>
      </c>
      <c r="AT11">
        <v>14.494742</v>
      </c>
      <c r="AU11">
        <v>0</v>
      </c>
      <c r="AV11">
        <v>6.1999999999999998E-3</v>
      </c>
      <c r="AW11">
        <v>0</v>
      </c>
      <c r="AX11">
        <v>0.35852400000000001</v>
      </c>
      <c r="AY11">
        <v>2.114992</v>
      </c>
      <c r="AZ11">
        <v>2.5953750000000002</v>
      </c>
      <c r="BA11">
        <v>1.710502</v>
      </c>
      <c r="BB11">
        <v>1.348441</v>
      </c>
      <c r="BC11">
        <v>51.85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3163.5359689999996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503.03392600000001</v>
      </c>
      <c r="L12">
        <v>634.964924</v>
      </c>
      <c r="M12">
        <v>90.352423999999999</v>
      </c>
      <c r="N12">
        <v>115.787038</v>
      </c>
      <c r="O12">
        <v>121.310901</v>
      </c>
      <c r="P12">
        <v>137.48439999999999</v>
      </c>
      <c r="Q12">
        <v>20.931902999999998</v>
      </c>
      <c r="R12">
        <v>41.681010000000001</v>
      </c>
      <c r="S12">
        <v>25.868161000000001</v>
      </c>
      <c r="T12">
        <v>0.78424199999999999</v>
      </c>
      <c r="U12">
        <v>405.45311400000003</v>
      </c>
      <c r="V12">
        <v>20.070785999999998</v>
      </c>
      <c r="W12">
        <v>41.138818000000001</v>
      </c>
      <c r="X12">
        <v>142.82450700000001</v>
      </c>
      <c r="Y12">
        <v>0</v>
      </c>
      <c r="Z12">
        <v>19.036166999999999</v>
      </c>
      <c r="AA12">
        <v>41.303412000000002</v>
      </c>
      <c r="AB12">
        <v>40.533273999999999</v>
      </c>
      <c r="AC12">
        <v>29.601353</v>
      </c>
      <c r="AD12">
        <v>37.155045000000001</v>
      </c>
      <c r="AE12">
        <v>50.334015999999998</v>
      </c>
      <c r="AF12">
        <v>24.923624</v>
      </c>
      <c r="AG12">
        <v>39.792259999999999</v>
      </c>
      <c r="AH12">
        <v>154.92911000000001</v>
      </c>
      <c r="AI12">
        <v>19.44914</v>
      </c>
      <c r="AJ12">
        <v>0</v>
      </c>
      <c r="AK12">
        <v>53.835344999999997</v>
      </c>
      <c r="AL12">
        <v>74.253193999999993</v>
      </c>
      <c r="AM12">
        <v>16.061339</v>
      </c>
      <c r="AN12">
        <v>1.0539419999999999</v>
      </c>
      <c r="AO12">
        <v>12.809286</v>
      </c>
      <c r="AP12">
        <v>9.3019820000000006</v>
      </c>
      <c r="AQ12">
        <v>34.178727000000002</v>
      </c>
      <c r="AR12">
        <v>45.962389999999999</v>
      </c>
      <c r="AS12">
        <v>33.479576000000002</v>
      </c>
      <c r="AT12">
        <v>14.081097</v>
      </c>
      <c r="AU12">
        <v>0</v>
      </c>
      <c r="AV12">
        <v>0</v>
      </c>
      <c r="AW12">
        <v>0</v>
      </c>
      <c r="AX12">
        <v>0.35852400000000001</v>
      </c>
      <c r="AY12">
        <v>2.114992</v>
      </c>
      <c r="AZ12">
        <v>2.5953750000000002</v>
      </c>
      <c r="BA12">
        <v>1.710502</v>
      </c>
      <c r="BB12">
        <v>1.348441</v>
      </c>
      <c r="BC12">
        <v>51.85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3113.7382670000002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451.36719399999998</v>
      </c>
      <c r="L13">
        <v>634.964924</v>
      </c>
      <c r="M13">
        <v>90.352423999999999</v>
      </c>
      <c r="N13">
        <v>115.787038</v>
      </c>
      <c r="O13">
        <v>121.310901</v>
      </c>
      <c r="P13">
        <v>137.48439999999999</v>
      </c>
      <c r="Q13">
        <v>20.931902999999998</v>
      </c>
      <c r="R13">
        <v>41.681010000000001</v>
      </c>
      <c r="S13">
        <v>25.868161000000001</v>
      </c>
      <c r="T13">
        <v>0.78424199999999999</v>
      </c>
      <c r="U13">
        <v>405.45311400000003</v>
      </c>
      <c r="V13">
        <v>20.070785999999998</v>
      </c>
      <c r="W13">
        <v>41.138818000000001</v>
      </c>
      <c r="X13">
        <v>142.82450700000001</v>
      </c>
      <c r="Y13">
        <v>0</v>
      </c>
      <c r="Z13">
        <v>19.036166999999999</v>
      </c>
      <c r="AA13">
        <v>41.303412000000002</v>
      </c>
      <c r="AB13">
        <v>40.533273999999999</v>
      </c>
      <c r="AC13">
        <v>29.601353</v>
      </c>
      <c r="AD13">
        <v>37.155045000000001</v>
      </c>
      <c r="AE13">
        <v>50.334015999999998</v>
      </c>
      <c r="AF13">
        <v>24.923624</v>
      </c>
      <c r="AG13">
        <v>39.792259999999999</v>
      </c>
      <c r="AH13">
        <v>154.92911000000001</v>
      </c>
      <c r="AI13">
        <v>19.44914</v>
      </c>
      <c r="AJ13">
        <v>0</v>
      </c>
      <c r="AK13">
        <v>53.835344999999997</v>
      </c>
      <c r="AL13">
        <v>73.690669999999997</v>
      </c>
      <c r="AM13">
        <v>16.061339</v>
      </c>
      <c r="AN13">
        <v>1.0539419999999999</v>
      </c>
      <c r="AO13">
        <v>12.809286</v>
      </c>
      <c r="AP13">
        <v>9.3019820000000006</v>
      </c>
      <c r="AQ13">
        <v>34.178727000000002</v>
      </c>
      <c r="AR13">
        <v>45.962389999999999</v>
      </c>
      <c r="AS13">
        <v>33.479576000000002</v>
      </c>
      <c r="AT13">
        <v>13.206314000000001</v>
      </c>
      <c r="AU13">
        <v>0</v>
      </c>
      <c r="AV13">
        <v>0</v>
      </c>
      <c r="AW13">
        <v>0</v>
      </c>
      <c r="AX13">
        <v>0.35852400000000001</v>
      </c>
      <c r="AY13">
        <v>2.114992</v>
      </c>
      <c r="AZ13">
        <v>2.5953750000000002</v>
      </c>
      <c r="BA13">
        <v>1.710502</v>
      </c>
      <c r="BB13">
        <v>1.348441</v>
      </c>
      <c r="BC13">
        <v>49.01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3057.7942280000002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401.37292600000001</v>
      </c>
      <c r="L14">
        <v>634.964924</v>
      </c>
      <c r="M14">
        <v>90.352423999999999</v>
      </c>
      <c r="N14">
        <v>115.787038</v>
      </c>
      <c r="O14">
        <v>121.310901</v>
      </c>
      <c r="P14">
        <v>137.48439999999999</v>
      </c>
      <c r="Q14">
        <v>20.931902999999998</v>
      </c>
      <c r="R14">
        <v>41.681010000000001</v>
      </c>
      <c r="S14">
        <v>25.868161000000001</v>
      </c>
      <c r="T14">
        <v>0.78424199999999999</v>
      </c>
      <c r="U14">
        <v>405.45311400000003</v>
      </c>
      <c r="V14">
        <v>20.070785999999998</v>
      </c>
      <c r="W14">
        <v>41.138818000000001</v>
      </c>
      <c r="X14">
        <v>142.82450700000001</v>
      </c>
      <c r="Y14">
        <v>0</v>
      </c>
      <c r="Z14">
        <v>19.036166999999999</v>
      </c>
      <c r="AA14">
        <v>41.303412000000002</v>
      </c>
      <c r="AB14">
        <v>40.533273999999999</v>
      </c>
      <c r="AC14">
        <v>29.601353</v>
      </c>
      <c r="AD14">
        <v>37.155045000000001</v>
      </c>
      <c r="AE14">
        <v>50.334015999999998</v>
      </c>
      <c r="AF14">
        <v>24.923624</v>
      </c>
      <c r="AG14">
        <v>39.792259999999999</v>
      </c>
      <c r="AH14">
        <v>154.92911000000001</v>
      </c>
      <c r="AI14">
        <v>19.44914</v>
      </c>
      <c r="AJ14">
        <v>0</v>
      </c>
      <c r="AK14">
        <v>53.835344999999997</v>
      </c>
      <c r="AL14">
        <v>73.690669999999997</v>
      </c>
      <c r="AM14">
        <v>16.061339</v>
      </c>
      <c r="AN14">
        <v>1.0539419999999999</v>
      </c>
      <c r="AO14">
        <v>12.809286</v>
      </c>
      <c r="AP14">
        <v>9.3019820000000006</v>
      </c>
      <c r="AQ14">
        <v>34.178727000000002</v>
      </c>
      <c r="AR14">
        <v>45.962389999999999</v>
      </c>
      <c r="AS14">
        <v>33.479576000000002</v>
      </c>
      <c r="AT14">
        <v>14.828544000000001</v>
      </c>
      <c r="AU14">
        <v>0</v>
      </c>
      <c r="AV14">
        <v>0</v>
      </c>
      <c r="AW14">
        <v>0</v>
      </c>
      <c r="AX14">
        <v>0.35852400000000001</v>
      </c>
      <c r="AY14">
        <v>2.114992</v>
      </c>
      <c r="AZ14">
        <v>2.5953750000000002</v>
      </c>
      <c r="BA14">
        <v>1.710502</v>
      </c>
      <c r="BB14">
        <v>1.348441</v>
      </c>
      <c r="BC14">
        <v>49.01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3009.4221900000007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386.84992599999998</v>
      </c>
      <c r="L15">
        <v>634.964924</v>
      </c>
      <c r="M15">
        <v>90.352423999999999</v>
      </c>
      <c r="N15">
        <v>115.787038</v>
      </c>
      <c r="O15">
        <v>121.310901</v>
      </c>
      <c r="P15">
        <v>137.48439999999999</v>
      </c>
      <c r="Q15">
        <v>20.931902999999998</v>
      </c>
      <c r="R15">
        <v>41.681010000000001</v>
      </c>
      <c r="S15">
        <v>25.868161000000001</v>
      </c>
      <c r="T15">
        <v>0.31921100000000002</v>
      </c>
      <c r="U15">
        <v>405.45311400000003</v>
      </c>
      <c r="V15">
        <v>20.070785999999998</v>
      </c>
      <c r="W15">
        <v>40.551121000000002</v>
      </c>
      <c r="X15">
        <v>142.82450700000001</v>
      </c>
      <c r="Y15">
        <v>0</v>
      </c>
      <c r="Z15">
        <v>19.036166999999999</v>
      </c>
      <c r="AA15">
        <v>41.303412000000002</v>
      </c>
      <c r="AB15">
        <v>40.533273999999999</v>
      </c>
      <c r="AC15">
        <v>29.601353</v>
      </c>
      <c r="AD15">
        <v>37.155045000000001</v>
      </c>
      <c r="AE15">
        <v>50.334015999999998</v>
      </c>
      <c r="AF15">
        <v>16.948063999999999</v>
      </c>
      <c r="AG15">
        <v>39.792259999999999</v>
      </c>
      <c r="AH15">
        <v>154.92911000000001</v>
      </c>
      <c r="AI15">
        <v>31.118622999999999</v>
      </c>
      <c r="AJ15">
        <v>0</v>
      </c>
      <c r="AK15">
        <v>53.835344999999997</v>
      </c>
      <c r="AL15">
        <v>73.128146000000001</v>
      </c>
      <c r="AM15">
        <v>16.061339</v>
      </c>
      <c r="AN15">
        <v>1.0539419999999999</v>
      </c>
      <c r="AO15">
        <v>12.809286</v>
      </c>
      <c r="AP15">
        <v>9.3019820000000006</v>
      </c>
      <c r="AQ15">
        <v>34.178727000000002</v>
      </c>
      <c r="AR15">
        <v>45.962389999999999</v>
      </c>
      <c r="AS15">
        <v>32.796320000000001</v>
      </c>
      <c r="AT15">
        <v>17.529361000000002</v>
      </c>
      <c r="AU15">
        <v>0</v>
      </c>
      <c r="AV15">
        <v>0</v>
      </c>
      <c r="AW15">
        <v>0</v>
      </c>
      <c r="AX15">
        <v>0.35852400000000001</v>
      </c>
      <c r="AY15">
        <v>2.114992</v>
      </c>
      <c r="AZ15">
        <v>2.5953750000000002</v>
      </c>
      <c r="BA15">
        <v>1.710502</v>
      </c>
      <c r="BB15">
        <v>1.348441</v>
      </c>
      <c r="BC15">
        <v>38.19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2988.1754220000003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386.84992599999998</v>
      </c>
      <c r="L16">
        <v>634.964924</v>
      </c>
      <c r="M16">
        <v>90.352423999999999</v>
      </c>
      <c r="N16">
        <v>115.787038</v>
      </c>
      <c r="O16">
        <v>121.310901</v>
      </c>
      <c r="P16">
        <v>137.48439999999999</v>
      </c>
      <c r="Q16">
        <v>20.931902999999998</v>
      </c>
      <c r="R16">
        <v>41.681010000000001</v>
      </c>
      <c r="S16">
        <v>25.868161000000001</v>
      </c>
      <c r="T16">
        <v>0.31921100000000002</v>
      </c>
      <c r="U16">
        <v>405.45311400000003</v>
      </c>
      <c r="V16">
        <v>20.070785999999998</v>
      </c>
      <c r="W16">
        <v>40.551121000000002</v>
      </c>
      <c r="X16">
        <v>142.82450700000001</v>
      </c>
      <c r="Y16">
        <v>0</v>
      </c>
      <c r="Z16">
        <v>19.036166999999999</v>
      </c>
      <c r="AA16">
        <v>41.303412000000002</v>
      </c>
      <c r="AB16">
        <v>40.533273999999999</v>
      </c>
      <c r="AC16">
        <v>29.601353</v>
      </c>
      <c r="AD16">
        <v>37.155045000000001</v>
      </c>
      <c r="AE16">
        <v>50.334015999999998</v>
      </c>
      <c r="AF16">
        <v>16.948063999999999</v>
      </c>
      <c r="AG16">
        <v>39.792259999999999</v>
      </c>
      <c r="AH16">
        <v>154.92911000000001</v>
      </c>
      <c r="AI16">
        <v>31.118622999999999</v>
      </c>
      <c r="AJ16">
        <v>0</v>
      </c>
      <c r="AK16">
        <v>53.835344999999997</v>
      </c>
      <c r="AL16">
        <v>73.128146000000001</v>
      </c>
      <c r="AM16">
        <v>16.061339</v>
      </c>
      <c r="AN16">
        <v>1.0539419999999999</v>
      </c>
      <c r="AO16">
        <v>12.809286</v>
      </c>
      <c r="AP16">
        <v>9.3019820000000006</v>
      </c>
      <c r="AQ16">
        <v>34.178727000000002</v>
      </c>
      <c r="AR16">
        <v>45.962389999999999</v>
      </c>
      <c r="AS16">
        <v>32.796320000000001</v>
      </c>
      <c r="AT16">
        <v>15.011464999999999</v>
      </c>
      <c r="AU16">
        <v>0</v>
      </c>
      <c r="AV16">
        <v>0</v>
      </c>
      <c r="AW16">
        <v>0</v>
      </c>
      <c r="AX16">
        <v>0.35852400000000001</v>
      </c>
      <c r="AY16">
        <v>2.114992</v>
      </c>
      <c r="AZ16">
        <v>2.5953750000000002</v>
      </c>
      <c r="BA16">
        <v>1.710502</v>
      </c>
      <c r="BB16">
        <v>1.348441</v>
      </c>
      <c r="BC16">
        <v>38.19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2985.6575260000004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401.37292600000001</v>
      </c>
      <c r="L17">
        <v>634.964924</v>
      </c>
      <c r="M17">
        <v>90.352423999999999</v>
      </c>
      <c r="N17">
        <v>115.787038</v>
      </c>
      <c r="O17">
        <v>121.310901</v>
      </c>
      <c r="P17">
        <v>137.48439999999999</v>
      </c>
      <c r="Q17">
        <v>20.931902999999998</v>
      </c>
      <c r="R17">
        <v>41.681010000000001</v>
      </c>
      <c r="S17">
        <v>25.868161000000001</v>
      </c>
      <c r="T17">
        <v>0.31921100000000002</v>
      </c>
      <c r="U17">
        <v>405.45311400000003</v>
      </c>
      <c r="V17">
        <v>20.070785999999998</v>
      </c>
      <c r="W17">
        <v>40.548603</v>
      </c>
      <c r="X17">
        <v>142.82450700000001</v>
      </c>
      <c r="Y17">
        <v>0</v>
      </c>
      <c r="Z17">
        <v>19.036166999999999</v>
      </c>
      <c r="AA17">
        <v>41.303412000000002</v>
      </c>
      <c r="AB17">
        <v>40.533273999999999</v>
      </c>
      <c r="AC17">
        <v>29.601353</v>
      </c>
      <c r="AD17">
        <v>37.155045000000001</v>
      </c>
      <c r="AE17">
        <v>50.334015999999998</v>
      </c>
      <c r="AF17">
        <v>16.948063999999999</v>
      </c>
      <c r="AG17">
        <v>39.792259999999999</v>
      </c>
      <c r="AH17">
        <v>154.92911000000001</v>
      </c>
      <c r="AI17">
        <v>31.118622999999999</v>
      </c>
      <c r="AJ17">
        <v>0</v>
      </c>
      <c r="AK17">
        <v>53.835344999999997</v>
      </c>
      <c r="AL17">
        <v>73.128146000000001</v>
      </c>
      <c r="AM17">
        <v>16.061339</v>
      </c>
      <c r="AN17">
        <v>1.0539419999999999</v>
      </c>
      <c r="AO17">
        <v>12.809286</v>
      </c>
      <c r="AP17">
        <v>9.3019820000000006</v>
      </c>
      <c r="AQ17">
        <v>34.178727000000002</v>
      </c>
      <c r="AR17">
        <v>45.962389999999999</v>
      </c>
      <c r="AS17">
        <v>32.796320000000001</v>
      </c>
      <c r="AT17">
        <v>12.163347999999999</v>
      </c>
      <c r="AU17">
        <v>0</v>
      </c>
      <c r="AV17">
        <v>0</v>
      </c>
      <c r="AW17">
        <v>0</v>
      </c>
      <c r="AX17">
        <v>0.35852400000000001</v>
      </c>
      <c r="AY17">
        <v>2.114992</v>
      </c>
      <c r="AZ17">
        <v>2.5953750000000002</v>
      </c>
      <c r="BA17">
        <v>1.710502</v>
      </c>
      <c r="BB17">
        <v>1.348441</v>
      </c>
      <c r="BC17">
        <v>14.52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2973.6598909999998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406.21392600000001</v>
      </c>
      <c r="L18">
        <v>626.54903899999999</v>
      </c>
      <c r="M18">
        <v>90.352423999999999</v>
      </c>
      <c r="N18">
        <v>115.787038</v>
      </c>
      <c r="O18">
        <v>121.310901</v>
      </c>
      <c r="P18">
        <v>137.48439999999999</v>
      </c>
      <c r="Q18">
        <v>14.549818999999999</v>
      </c>
      <c r="R18">
        <v>41.681010000000001</v>
      </c>
      <c r="S18">
        <v>18.238371000000001</v>
      </c>
      <c r="T18">
        <v>0.31921100000000002</v>
      </c>
      <c r="U18">
        <v>405.45311400000003</v>
      </c>
      <c r="V18">
        <v>20.070785999999998</v>
      </c>
      <c r="W18">
        <v>40.548603</v>
      </c>
      <c r="X18">
        <v>142.82450700000001</v>
      </c>
      <c r="Y18">
        <v>0</v>
      </c>
      <c r="Z18">
        <v>19.036166999999999</v>
      </c>
      <c r="AA18">
        <v>41.303412000000002</v>
      </c>
      <c r="AB18">
        <v>40.533273999999999</v>
      </c>
      <c r="AC18">
        <v>29.601353</v>
      </c>
      <c r="AD18">
        <v>37.155045000000001</v>
      </c>
      <c r="AE18">
        <v>50.334015999999998</v>
      </c>
      <c r="AF18">
        <v>16.948063999999999</v>
      </c>
      <c r="AG18">
        <v>39.792259999999999</v>
      </c>
      <c r="AH18">
        <v>154.92911000000001</v>
      </c>
      <c r="AI18">
        <v>19.44914</v>
      </c>
      <c r="AJ18">
        <v>0</v>
      </c>
      <c r="AK18">
        <v>53.835344999999997</v>
      </c>
      <c r="AL18">
        <v>73.128146000000001</v>
      </c>
      <c r="AM18">
        <v>16.061339</v>
      </c>
      <c r="AN18">
        <v>1.0539419999999999</v>
      </c>
      <c r="AO18">
        <v>12.809286</v>
      </c>
      <c r="AP18">
        <v>9.3019820000000006</v>
      </c>
      <c r="AQ18">
        <v>34.178727000000002</v>
      </c>
      <c r="AR18">
        <v>45.962389999999999</v>
      </c>
      <c r="AS18">
        <v>32.796320000000001</v>
      </c>
      <c r="AT18">
        <v>12.597875</v>
      </c>
      <c r="AU18">
        <v>0</v>
      </c>
      <c r="AV18">
        <v>0</v>
      </c>
      <c r="AW18">
        <v>0</v>
      </c>
      <c r="AX18">
        <v>0.35852400000000001</v>
      </c>
      <c r="AY18">
        <v>2.114992</v>
      </c>
      <c r="AZ18">
        <v>2.5953750000000002</v>
      </c>
      <c r="BA18">
        <v>1.710502</v>
      </c>
      <c r="BB18">
        <v>1.348441</v>
      </c>
      <c r="BC18">
        <v>14.52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2944.8381760000002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364.27945999999997</v>
      </c>
      <c r="L19">
        <v>604.12552700000003</v>
      </c>
      <c r="M19">
        <v>90.352423999999999</v>
      </c>
      <c r="N19">
        <v>115.787038</v>
      </c>
      <c r="O19">
        <v>121.310901</v>
      </c>
      <c r="P19">
        <v>137.48439999999999</v>
      </c>
      <c r="Q19">
        <v>10.458261</v>
      </c>
      <c r="R19">
        <v>28.890312999999999</v>
      </c>
      <c r="S19">
        <v>13.055712</v>
      </c>
      <c r="T19">
        <v>0.31921100000000002</v>
      </c>
      <c r="U19">
        <v>405.45311400000003</v>
      </c>
      <c r="V19">
        <v>20.070785999999998</v>
      </c>
      <c r="W19">
        <v>40.548603</v>
      </c>
      <c r="X19">
        <v>142.82450700000001</v>
      </c>
      <c r="Y19">
        <v>0</v>
      </c>
      <c r="Z19">
        <v>19.036166999999999</v>
      </c>
      <c r="AA19">
        <v>41.303412000000002</v>
      </c>
      <c r="AB19">
        <v>40.533273999999999</v>
      </c>
      <c r="AC19">
        <v>29.601353</v>
      </c>
      <c r="AD19">
        <v>37.155045000000001</v>
      </c>
      <c r="AE19">
        <v>50.334015999999998</v>
      </c>
      <c r="AF19">
        <v>16.948063999999999</v>
      </c>
      <c r="AG19">
        <v>39.792259999999999</v>
      </c>
      <c r="AH19">
        <v>154.92911000000001</v>
      </c>
      <c r="AI19">
        <v>19.44914</v>
      </c>
      <c r="AJ19">
        <v>0</v>
      </c>
      <c r="AK19">
        <v>53.835344999999997</v>
      </c>
      <c r="AL19">
        <v>73.128146000000001</v>
      </c>
      <c r="AM19">
        <v>16.061339</v>
      </c>
      <c r="AN19">
        <v>1.0539419999999999</v>
      </c>
      <c r="AO19">
        <v>12.809286</v>
      </c>
      <c r="AP19">
        <v>9.3019820000000006</v>
      </c>
      <c r="AQ19">
        <v>34.178727000000002</v>
      </c>
      <c r="AR19">
        <v>50.237962000000003</v>
      </c>
      <c r="AS19">
        <v>32.796320000000001</v>
      </c>
      <c r="AT19">
        <v>14.5146</v>
      </c>
      <c r="AU19">
        <v>0</v>
      </c>
      <c r="AV19">
        <v>0</v>
      </c>
      <c r="AW19">
        <v>0</v>
      </c>
      <c r="AX19">
        <v>0.35852400000000001</v>
      </c>
      <c r="AY19">
        <v>2.114992</v>
      </c>
      <c r="AZ19">
        <v>2.5953750000000002</v>
      </c>
      <c r="BA19">
        <v>1.710502</v>
      </c>
      <c r="BB19">
        <v>1.348441</v>
      </c>
      <c r="BC19">
        <v>9.68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2859.7675810000005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364.29340200000001</v>
      </c>
      <c r="L20">
        <v>576.53802399999995</v>
      </c>
      <c r="M20">
        <v>90.352423999999999</v>
      </c>
      <c r="N20">
        <v>115.787038</v>
      </c>
      <c r="O20">
        <v>121.310901</v>
      </c>
      <c r="P20">
        <v>137.48439999999999</v>
      </c>
      <c r="Q20">
        <v>10.458261</v>
      </c>
      <c r="R20">
        <v>28.890312999999999</v>
      </c>
      <c r="S20">
        <v>13.055712</v>
      </c>
      <c r="T20">
        <v>0.31921100000000002</v>
      </c>
      <c r="U20">
        <v>405.45311400000003</v>
      </c>
      <c r="V20">
        <v>20.070785999999998</v>
      </c>
      <c r="W20">
        <v>27.580048000000001</v>
      </c>
      <c r="X20">
        <v>142.82450700000001</v>
      </c>
      <c r="Y20">
        <v>0</v>
      </c>
      <c r="Z20">
        <v>19.036166999999999</v>
      </c>
      <c r="AA20">
        <v>41.303412000000002</v>
      </c>
      <c r="AB20">
        <v>40.533273999999999</v>
      </c>
      <c r="AC20">
        <v>29.601353</v>
      </c>
      <c r="AD20">
        <v>37.155045000000001</v>
      </c>
      <c r="AE20">
        <v>50.334015999999998</v>
      </c>
      <c r="AF20">
        <v>16.948063999999999</v>
      </c>
      <c r="AG20">
        <v>39.792259999999999</v>
      </c>
      <c r="AH20">
        <v>154.92911000000001</v>
      </c>
      <c r="AI20">
        <v>19.44914</v>
      </c>
      <c r="AJ20">
        <v>0</v>
      </c>
      <c r="AK20">
        <v>53.835344999999997</v>
      </c>
      <c r="AL20">
        <v>73.128146000000001</v>
      </c>
      <c r="AM20">
        <v>16.061339</v>
      </c>
      <c r="AN20">
        <v>1.0539419999999999</v>
      </c>
      <c r="AO20">
        <v>12.809286</v>
      </c>
      <c r="AP20">
        <v>9.3019820000000006</v>
      </c>
      <c r="AQ20">
        <v>34.178727000000002</v>
      </c>
      <c r="AR20">
        <v>50.237962000000003</v>
      </c>
      <c r="AS20">
        <v>32.796320000000001</v>
      </c>
      <c r="AT20">
        <v>15.199400000000001</v>
      </c>
      <c r="AU20">
        <v>0</v>
      </c>
      <c r="AV20">
        <v>0</v>
      </c>
      <c r="AW20">
        <v>0</v>
      </c>
      <c r="AX20">
        <v>0.35852400000000001</v>
      </c>
      <c r="AY20">
        <v>2.114992</v>
      </c>
      <c r="AZ20">
        <v>2.5953750000000002</v>
      </c>
      <c r="BA20">
        <v>1.710502</v>
      </c>
      <c r="BB20">
        <v>1.348441</v>
      </c>
      <c r="BC20">
        <v>9.68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2819.9102650000004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355.085082</v>
      </c>
      <c r="L21">
        <v>519.41422399999999</v>
      </c>
      <c r="M21">
        <v>90.352423999999999</v>
      </c>
      <c r="N21">
        <v>115.787038</v>
      </c>
      <c r="O21">
        <v>121.310901</v>
      </c>
      <c r="P21">
        <v>137.48439999999999</v>
      </c>
      <c r="Q21">
        <v>10.426499</v>
      </c>
      <c r="R21">
        <v>28.890312999999999</v>
      </c>
      <c r="S21">
        <v>12.083182000000001</v>
      </c>
      <c r="T21">
        <v>7.8423999999999994E-2</v>
      </c>
      <c r="U21">
        <v>405.45311400000003</v>
      </c>
      <c r="V21">
        <v>20.070785999999998</v>
      </c>
      <c r="W21">
        <v>27.580048000000001</v>
      </c>
      <c r="X21">
        <v>142.82450700000001</v>
      </c>
      <c r="Y21">
        <v>0</v>
      </c>
      <c r="Z21">
        <v>12.690778</v>
      </c>
      <c r="AA21">
        <v>41.303412000000002</v>
      </c>
      <c r="AB21">
        <v>40.533273999999999</v>
      </c>
      <c r="AC21">
        <v>29.601353</v>
      </c>
      <c r="AD21">
        <v>37.155045000000001</v>
      </c>
      <c r="AE21">
        <v>50.334015999999998</v>
      </c>
      <c r="AF21">
        <v>16.948063999999999</v>
      </c>
      <c r="AG21">
        <v>39.792259999999999</v>
      </c>
      <c r="AH21">
        <v>154.92911000000001</v>
      </c>
      <c r="AI21">
        <v>19.44914</v>
      </c>
      <c r="AJ21">
        <v>0</v>
      </c>
      <c r="AK21">
        <v>53.835344999999997</v>
      </c>
      <c r="AL21">
        <v>73.128146000000001</v>
      </c>
      <c r="AM21">
        <v>16.061339</v>
      </c>
      <c r="AN21">
        <v>1.0539419999999999</v>
      </c>
      <c r="AO21">
        <v>12.809286</v>
      </c>
      <c r="AP21">
        <v>11.78251</v>
      </c>
      <c r="AQ21">
        <v>34.178727000000002</v>
      </c>
      <c r="AR21">
        <v>45.962389999999999</v>
      </c>
      <c r="AS21">
        <v>32.796320000000001</v>
      </c>
      <c r="AT21">
        <v>16.540545000000002</v>
      </c>
      <c r="AU21">
        <v>0</v>
      </c>
      <c r="AV21">
        <v>0</v>
      </c>
      <c r="AW21">
        <v>0</v>
      </c>
      <c r="AX21">
        <v>0.35852400000000001</v>
      </c>
      <c r="AY21">
        <v>2.114992</v>
      </c>
      <c r="AZ21">
        <v>2.5953750000000002</v>
      </c>
      <c r="BA21">
        <v>1.710502</v>
      </c>
      <c r="BB21">
        <v>1.348441</v>
      </c>
      <c r="BC21">
        <v>25.95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2761.8037780000004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355.10665999999998</v>
      </c>
      <c r="L22">
        <v>441.95822399999997</v>
      </c>
      <c r="M22">
        <v>90.352423999999999</v>
      </c>
      <c r="N22">
        <v>115.787038</v>
      </c>
      <c r="O22">
        <v>121.310901</v>
      </c>
      <c r="P22">
        <v>137.48439999999999</v>
      </c>
      <c r="Q22">
        <v>10.426499</v>
      </c>
      <c r="R22">
        <v>28.890312999999999</v>
      </c>
      <c r="S22">
        <v>12.083182000000001</v>
      </c>
      <c r="T22">
        <v>7.8423999999999994E-2</v>
      </c>
      <c r="U22">
        <v>405.45311400000003</v>
      </c>
      <c r="V22">
        <v>20.070785999999998</v>
      </c>
      <c r="W22">
        <v>27.580048000000001</v>
      </c>
      <c r="X22">
        <v>142.82450700000001</v>
      </c>
      <c r="Y22">
        <v>0</v>
      </c>
      <c r="Z22">
        <v>12.690778</v>
      </c>
      <c r="AA22">
        <v>41.303412000000002</v>
      </c>
      <c r="AB22">
        <v>40.533273999999999</v>
      </c>
      <c r="AC22">
        <v>29.601353</v>
      </c>
      <c r="AD22">
        <v>37.155045000000001</v>
      </c>
      <c r="AE22">
        <v>50.334015999999998</v>
      </c>
      <c r="AF22">
        <v>16.948063999999999</v>
      </c>
      <c r="AG22">
        <v>39.792259999999999</v>
      </c>
      <c r="AH22">
        <v>154.92911000000001</v>
      </c>
      <c r="AI22">
        <v>10.372873999999999</v>
      </c>
      <c r="AJ22">
        <v>0</v>
      </c>
      <c r="AK22">
        <v>53.835344999999997</v>
      </c>
      <c r="AL22">
        <v>73.128146000000001</v>
      </c>
      <c r="AM22">
        <v>16.061339</v>
      </c>
      <c r="AN22">
        <v>1.0539419999999999</v>
      </c>
      <c r="AO22">
        <v>12.809286</v>
      </c>
      <c r="AP22">
        <v>11.78251</v>
      </c>
      <c r="AQ22">
        <v>34.178727000000002</v>
      </c>
      <c r="AR22">
        <v>45.962389999999999</v>
      </c>
      <c r="AS22">
        <v>32.796320000000001</v>
      </c>
      <c r="AT22">
        <v>15.286306</v>
      </c>
      <c r="AU22">
        <v>0</v>
      </c>
      <c r="AV22">
        <v>0</v>
      </c>
      <c r="AW22">
        <v>0</v>
      </c>
      <c r="AX22">
        <v>0.35852400000000001</v>
      </c>
      <c r="AY22">
        <v>2.114992</v>
      </c>
      <c r="AZ22">
        <v>2.5953750000000002</v>
      </c>
      <c r="BA22">
        <v>1.710502</v>
      </c>
      <c r="BB22">
        <v>1.348441</v>
      </c>
      <c r="BC22">
        <v>25.95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2674.0388510000002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355.12823800000001</v>
      </c>
      <c r="L23">
        <v>390.60274099999998</v>
      </c>
      <c r="M23">
        <v>90.352423999999999</v>
      </c>
      <c r="N23">
        <v>115.787038</v>
      </c>
      <c r="O23">
        <v>121.310901</v>
      </c>
      <c r="P23">
        <v>137.48439999999999</v>
      </c>
      <c r="Q23">
        <v>10.426499</v>
      </c>
      <c r="R23">
        <v>28.890312999999999</v>
      </c>
      <c r="S23">
        <v>12.19082</v>
      </c>
      <c r="T23">
        <v>7.8423999999999994E-2</v>
      </c>
      <c r="U23">
        <v>405.45311400000003</v>
      </c>
      <c r="V23">
        <v>20.070785999999998</v>
      </c>
      <c r="W23">
        <v>27.580048000000001</v>
      </c>
      <c r="X23">
        <v>142.82450700000001</v>
      </c>
      <c r="Y23">
        <v>0</v>
      </c>
      <c r="Z23">
        <v>12.690778</v>
      </c>
      <c r="AA23">
        <v>41.303412000000002</v>
      </c>
      <c r="AB23">
        <v>40.533273999999999</v>
      </c>
      <c r="AC23">
        <v>29.601353</v>
      </c>
      <c r="AD23">
        <v>37.155045000000001</v>
      </c>
      <c r="AE23">
        <v>50.334015999999998</v>
      </c>
      <c r="AF23">
        <v>16.948063999999999</v>
      </c>
      <c r="AG23">
        <v>39.792259999999999</v>
      </c>
      <c r="AH23">
        <v>154.92911000000001</v>
      </c>
      <c r="AI23">
        <v>14.262701</v>
      </c>
      <c r="AJ23">
        <v>0</v>
      </c>
      <c r="AK23">
        <v>53.835344999999997</v>
      </c>
      <c r="AL23">
        <v>73.128146000000001</v>
      </c>
      <c r="AM23">
        <v>16.061339</v>
      </c>
      <c r="AN23">
        <v>1.0539419999999999</v>
      </c>
      <c r="AO23">
        <v>12.809286</v>
      </c>
      <c r="AP23">
        <v>11.78251</v>
      </c>
      <c r="AQ23">
        <v>34.178727000000002</v>
      </c>
      <c r="AR23">
        <v>45.962389999999999</v>
      </c>
      <c r="AS23">
        <v>32.796320000000001</v>
      </c>
      <c r="AT23">
        <v>19.05189</v>
      </c>
      <c r="AU23">
        <v>0</v>
      </c>
      <c r="AV23">
        <v>0</v>
      </c>
      <c r="AW23">
        <v>0</v>
      </c>
      <c r="AX23">
        <v>0.35852400000000001</v>
      </c>
      <c r="AY23">
        <v>2.114992</v>
      </c>
      <c r="AZ23">
        <v>2.5953750000000002</v>
      </c>
      <c r="BA23">
        <v>1.710502</v>
      </c>
      <c r="BB23">
        <v>1.348441</v>
      </c>
      <c r="BC23">
        <v>9.68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2614.1979950000004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355.14981499999999</v>
      </c>
      <c r="L24">
        <v>358.69302399999998</v>
      </c>
      <c r="M24">
        <v>90.352423999999999</v>
      </c>
      <c r="N24">
        <v>115.787038</v>
      </c>
      <c r="O24">
        <v>121.310901</v>
      </c>
      <c r="P24">
        <v>137.48439999999999</v>
      </c>
      <c r="Q24">
        <v>10.426499</v>
      </c>
      <c r="R24">
        <v>28.890312999999999</v>
      </c>
      <c r="S24">
        <v>12.19082</v>
      </c>
      <c r="T24">
        <v>7.8423999999999994E-2</v>
      </c>
      <c r="U24">
        <v>405.45311400000003</v>
      </c>
      <c r="V24">
        <v>20.070785999999998</v>
      </c>
      <c r="W24">
        <v>27.580048000000001</v>
      </c>
      <c r="X24">
        <v>142.82450700000001</v>
      </c>
      <c r="Y24">
        <v>0</v>
      </c>
      <c r="Z24">
        <v>12.690778</v>
      </c>
      <c r="AA24">
        <v>41.303412000000002</v>
      </c>
      <c r="AB24">
        <v>40.533273999999999</v>
      </c>
      <c r="AC24">
        <v>29.601353</v>
      </c>
      <c r="AD24">
        <v>37.155045000000001</v>
      </c>
      <c r="AE24">
        <v>50.334015999999998</v>
      </c>
      <c r="AF24">
        <v>16.948063999999999</v>
      </c>
      <c r="AG24">
        <v>39.792259999999999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73.128146000000001</v>
      </c>
      <c r="AM24">
        <v>16.061339</v>
      </c>
      <c r="AN24">
        <v>1.0539419999999999</v>
      </c>
      <c r="AO24">
        <v>12.809286</v>
      </c>
      <c r="AP24">
        <v>11.78251</v>
      </c>
      <c r="AQ24">
        <v>34.178727000000002</v>
      </c>
      <c r="AR24">
        <v>45.962389999999999</v>
      </c>
      <c r="AS24">
        <v>32.796320000000001</v>
      </c>
      <c r="AT24">
        <v>19.363990999999999</v>
      </c>
      <c r="AU24">
        <v>0</v>
      </c>
      <c r="AV24">
        <v>0</v>
      </c>
      <c r="AW24">
        <v>0</v>
      </c>
      <c r="AX24">
        <v>0.35852400000000001</v>
      </c>
      <c r="AY24">
        <v>2.114992</v>
      </c>
      <c r="AZ24">
        <v>2.5953750000000002</v>
      </c>
      <c r="BA24">
        <v>1.710502</v>
      </c>
      <c r="BB24">
        <v>1.348441</v>
      </c>
      <c r="BC24">
        <v>9.68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2634.9738530000004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355.12823800000001</v>
      </c>
      <c r="L25">
        <v>376.34321299999999</v>
      </c>
      <c r="M25">
        <v>90.352423999999999</v>
      </c>
      <c r="N25">
        <v>115.787038</v>
      </c>
      <c r="O25">
        <v>121.310901</v>
      </c>
      <c r="P25">
        <v>137.48439999999999</v>
      </c>
      <c r="Q25">
        <v>10.426499</v>
      </c>
      <c r="R25">
        <v>28.890312999999999</v>
      </c>
      <c r="S25">
        <v>12.19082</v>
      </c>
      <c r="T25">
        <v>7.8423999999999994E-2</v>
      </c>
      <c r="U25">
        <v>405.45311400000003</v>
      </c>
      <c r="V25">
        <v>20.070785999999998</v>
      </c>
      <c r="W25">
        <v>27.580048000000001</v>
      </c>
      <c r="X25">
        <v>142.82450700000001</v>
      </c>
      <c r="Y25">
        <v>0</v>
      </c>
      <c r="Z25">
        <v>12.690778</v>
      </c>
      <c r="AA25">
        <v>41.303412000000002</v>
      </c>
      <c r="AB25">
        <v>40.533273999999999</v>
      </c>
      <c r="AC25">
        <v>29.601353</v>
      </c>
      <c r="AD25">
        <v>37.155045000000001</v>
      </c>
      <c r="AE25">
        <v>50.334015999999998</v>
      </c>
      <c r="AF25">
        <v>16.948063999999999</v>
      </c>
      <c r="AG25">
        <v>39.792259999999999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73.128146000000001</v>
      </c>
      <c r="AM25">
        <v>10.729234</v>
      </c>
      <c r="AN25">
        <v>1.0539419999999999</v>
      </c>
      <c r="AO25">
        <v>12.809286</v>
      </c>
      <c r="AP25">
        <v>9.3019820000000006</v>
      </c>
      <c r="AQ25">
        <v>34.178727000000002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0.35852400000000001</v>
      </c>
      <c r="AY25">
        <v>2.114992</v>
      </c>
      <c r="AZ25">
        <v>2.5953750000000002</v>
      </c>
      <c r="BA25">
        <v>1.710502</v>
      </c>
      <c r="BB25">
        <v>1.348441</v>
      </c>
      <c r="BC25">
        <v>9.68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2644.7898320000004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401.94522899999998</v>
      </c>
      <c r="L26">
        <v>376.34321299999999</v>
      </c>
      <c r="M26">
        <v>90.352423999999999</v>
      </c>
      <c r="N26">
        <v>115.787038</v>
      </c>
      <c r="O26">
        <v>121.310901</v>
      </c>
      <c r="P26">
        <v>137.48439999999999</v>
      </c>
      <c r="Q26">
        <v>10.426499</v>
      </c>
      <c r="R26">
        <v>28.890312999999999</v>
      </c>
      <c r="S26">
        <v>12.19082</v>
      </c>
      <c r="T26">
        <v>7.8423999999999994E-2</v>
      </c>
      <c r="U26">
        <v>405.45311400000003</v>
      </c>
      <c r="V26">
        <v>20.070785999999998</v>
      </c>
      <c r="W26">
        <v>27.580048000000001</v>
      </c>
      <c r="X26">
        <v>142.82450700000001</v>
      </c>
      <c r="Y26">
        <v>0</v>
      </c>
      <c r="Z26">
        <v>12.690778</v>
      </c>
      <c r="AA26">
        <v>41.303412000000002</v>
      </c>
      <c r="AB26">
        <v>40.533273999999999</v>
      </c>
      <c r="AC26">
        <v>29.601353</v>
      </c>
      <c r="AD26">
        <v>37.155045000000001</v>
      </c>
      <c r="AE26">
        <v>50.334015999999998</v>
      </c>
      <c r="AF26">
        <v>16.948063999999999</v>
      </c>
      <c r="AG26">
        <v>39.792259999999999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73.128146000000001</v>
      </c>
      <c r="AM26">
        <v>10.729234</v>
      </c>
      <c r="AN26">
        <v>1.0539419999999999</v>
      </c>
      <c r="AO26">
        <v>12.809286</v>
      </c>
      <c r="AP26">
        <v>9.3019820000000006</v>
      </c>
      <c r="AQ26">
        <v>34.178727000000002</v>
      </c>
      <c r="AR26">
        <v>45.962389999999999</v>
      </c>
      <c r="AS26">
        <v>32.796320000000001</v>
      </c>
      <c r="AT26">
        <v>19.363990999999999</v>
      </c>
      <c r="AU26">
        <v>0</v>
      </c>
      <c r="AV26">
        <v>0</v>
      </c>
      <c r="AW26">
        <v>0</v>
      </c>
      <c r="AX26">
        <v>0.35852400000000001</v>
      </c>
      <c r="AY26">
        <v>2.114992</v>
      </c>
      <c r="AZ26">
        <v>2.5953750000000002</v>
      </c>
      <c r="BA26">
        <v>1.710502</v>
      </c>
      <c r="BB26">
        <v>1.348441</v>
      </c>
      <c r="BC26">
        <v>9.68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2691.6068230000005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358.55472099999997</v>
      </c>
      <c r="L27">
        <v>331.68992600000001</v>
      </c>
      <c r="M27">
        <v>90.352423999999999</v>
      </c>
      <c r="N27">
        <v>115.787038</v>
      </c>
      <c r="O27">
        <v>121.310901</v>
      </c>
      <c r="P27">
        <v>137.48439999999999</v>
      </c>
      <c r="Q27">
        <v>4.8603639999999997</v>
      </c>
      <c r="R27">
        <v>28.890312999999999</v>
      </c>
      <c r="S27">
        <v>6.8090599999999997</v>
      </c>
      <c r="T27">
        <v>7.8423999999999994E-2</v>
      </c>
      <c r="U27">
        <v>405.45311400000003</v>
      </c>
      <c r="V27">
        <v>20.070785999999998</v>
      </c>
      <c r="W27">
        <v>27.580048000000001</v>
      </c>
      <c r="X27">
        <v>142.82450700000001</v>
      </c>
      <c r="Y27">
        <v>0</v>
      </c>
      <c r="Z27">
        <v>12.690778</v>
      </c>
      <c r="AA27">
        <v>41.303412000000002</v>
      </c>
      <c r="AB27">
        <v>40.533273999999999</v>
      </c>
      <c r="AC27">
        <v>29.601353</v>
      </c>
      <c r="AD27">
        <v>37.155045000000001</v>
      </c>
      <c r="AE27">
        <v>50.334015999999998</v>
      </c>
      <c r="AF27">
        <v>16.948063999999999</v>
      </c>
      <c r="AG27">
        <v>39.792259999999999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73.128146000000001</v>
      </c>
      <c r="AM27">
        <v>10.729234</v>
      </c>
      <c r="AN27">
        <v>1.0539419999999999</v>
      </c>
      <c r="AO27">
        <v>12.809286</v>
      </c>
      <c r="AP27">
        <v>9.3019820000000006</v>
      </c>
      <c r="AQ27">
        <v>34.178727000000002</v>
      </c>
      <c r="AR27">
        <v>45.962389999999999</v>
      </c>
      <c r="AS27">
        <v>32.796320000000001</v>
      </c>
      <c r="AT27">
        <v>18.013940999999999</v>
      </c>
      <c r="AU27">
        <v>0</v>
      </c>
      <c r="AV27">
        <v>0</v>
      </c>
      <c r="AW27">
        <v>0</v>
      </c>
      <c r="AX27">
        <v>0.35852400000000001</v>
      </c>
      <c r="AY27">
        <v>2.114992</v>
      </c>
      <c r="AZ27">
        <v>2.5953750000000002</v>
      </c>
      <c r="BA27">
        <v>1.710502</v>
      </c>
      <c r="BB27">
        <v>1.348441</v>
      </c>
      <c r="BC27">
        <v>9.68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2591.2650830000002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356.04533099999998</v>
      </c>
      <c r="L28">
        <v>331.63183400000003</v>
      </c>
      <c r="M28">
        <v>90.352423999999999</v>
      </c>
      <c r="N28">
        <v>115.787038</v>
      </c>
      <c r="O28">
        <v>121.310901</v>
      </c>
      <c r="P28">
        <v>137.48439999999999</v>
      </c>
      <c r="Q28">
        <v>4.8603639999999997</v>
      </c>
      <c r="R28">
        <v>28.890312999999999</v>
      </c>
      <c r="S28">
        <v>6.8090599999999997</v>
      </c>
      <c r="T28">
        <v>7.8423999999999994E-2</v>
      </c>
      <c r="U28">
        <v>405.45311400000003</v>
      </c>
      <c r="V28">
        <v>20.070785999999998</v>
      </c>
      <c r="W28">
        <v>27.580048000000001</v>
      </c>
      <c r="X28">
        <v>142.82450700000001</v>
      </c>
      <c r="Y28">
        <v>0</v>
      </c>
      <c r="Z28">
        <v>12.690778</v>
      </c>
      <c r="AA28">
        <v>41.303412000000002</v>
      </c>
      <c r="AB28">
        <v>40.533273999999999</v>
      </c>
      <c r="AC28">
        <v>29.601353</v>
      </c>
      <c r="AD28">
        <v>37.155045000000001</v>
      </c>
      <c r="AE28">
        <v>50.334015999999998</v>
      </c>
      <c r="AF28">
        <v>16.948063999999999</v>
      </c>
      <c r="AG28">
        <v>39.792259999999999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73.128146000000001</v>
      </c>
      <c r="AM28">
        <v>10.729234</v>
      </c>
      <c r="AN28">
        <v>1.0539419999999999</v>
      </c>
      <c r="AO28">
        <v>12.809286</v>
      </c>
      <c r="AP28">
        <v>9.3019820000000006</v>
      </c>
      <c r="AQ28">
        <v>34.178727000000002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0</v>
      </c>
      <c r="AW28">
        <v>0</v>
      </c>
      <c r="AX28">
        <v>0.35852400000000001</v>
      </c>
      <c r="AY28">
        <v>2.114992</v>
      </c>
      <c r="AZ28">
        <v>2.5953750000000002</v>
      </c>
      <c r="BA28">
        <v>1.710502</v>
      </c>
      <c r="BB28">
        <v>1.348441</v>
      </c>
      <c r="BC28">
        <v>9.68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2590.0476510000003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356.14861100000002</v>
      </c>
      <c r="L29">
        <v>349.97922399999999</v>
      </c>
      <c r="M29">
        <v>90.352423999999999</v>
      </c>
      <c r="N29">
        <v>115.787038</v>
      </c>
      <c r="O29">
        <v>121.310901</v>
      </c>
      <c r="P29">
        <v>137.48439999999999</v>
      </c>
      <c r="Q29">
        <v>4.8603639999999997</v>
      </c>
      <c r="R29">
        <v>28.890312999999999</v>
      </c>
      <c r="S29">
        <v>6.8090599999999997</v>
      </c>
      <c r="T29">
        <v>7.8423999999999994E-2</v>
      </c>
      <c r="U29">
        <v>405.45311400000003</v>
      </c>
      <c r="V29">
        <v>20.070785999999998</v>
      </c>
      <c r="W29">
        <v>27.580048000000001</v>
      </c>
      <c r="X29">
        <v>142.82450700000001</v>
      </c>
      <c r="Y29">
        <v>0</v>
      </c>
      <c r="Z29">
        <v>12.690778</v>
      </c>
      <c r="AA29">
        <v>41.303412000000002</v>
      </c>
      <c r="AB29">
        <v>40.533273999999999</v>
      </c>
      <c r="AC29">
        <v>29.601353</v>
      </c>
      <c r="AD29">
        <v>37.155045000000001</v>
      </c>
      <c r="AE29">
        <v>50.334015999999998</v>
      </c>
      <c r="AF29">
        <v>16.948063999999999</v>
      </c>
      <c r="AG29">
        <v>39.792259999999999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73.128146000000001</v>
      </c>
      <c r="AM29">
        <v>7.0444459999999998</v>
      </c>
      <c r="AN29">
        <v>1.0539419999999999</v>
      </c>
      <c r="AO29">
        <v>12.809286</v>
      </c>
      <c r="AP29">
        <v>4.9610570000000003</v>
      </c>
      <c r="AQ29">
        <v>34.178727000000002</v>
      </c>
      <c r="AR29">
        <v>45.962389999999999</v>
      </c>
      <c r="AS29">
        <v>32.796320000000001</v>
      </c>
      <c r="AT29">
        <v>19.363990999999999</v>
      </c>
      <c r="AU29">
        <v>0</v>
      </c>
      <c r="AV29">
        <v>0</v>
      </c>
      <c r="AW29">
        <v>0</v>
      </c>
      <c r="AX29">
        <v>0.35852400000000001</v>
      </c>
      <c r="AY29">
        <v>2.114992</v>
      </c>
      <c r="AZ29">
        <v>2.5953750000000002</v>
      </c>
      <c r="BA29">
        <v>1.710502</v>
      </c>
      <c r="BB29">
        <v>1.348441</v>
      </c>
      <c r="BC29">
        <v>9.68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2600.472608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356.16933999999998</v>
      </c>
      <c r="L30">
        <v>349.01102400000002</v>
      </c>
      <c r="M30">
        <v>90.352423999999999</v>
      </c>
      <c r="N30">
        <v>115.787038</v>
      </c>
      <c r="O30">
        <v>121.310901</v>
      </c>
      <c r="P30">
        <v>137.48439999999999</v>
      </c>
      <c r="Q30">
        <v>4.8603639999999997</v>
      </c>
      <c r="R30">
        <v>28.890312999999999</v>
      </c>
      <c r="S30">
        <v>6.8090599999999997</v>
      </c>
      <c r="T30">
        <v>7.8423999999999994E-2</v>
      </c>
      <c r="U30">
        <v>405.45311400000003</v>
      </c>
      <c r="V30">
        <v>20.070785999999998</v>
      </c>
      <c r="W30">
        <v>27.580048000000001</v>
      </c>
      <c r="X30">
        <v>142.82450700000001</v>
      </c>
      <c r="Y30">
        <v>0</v>
      </c>
      <c r="Z30">
        <v>12.690778</v>
      </c>
      <c r="AA30">
        <v>41.303412000000002</v>
      </c>
      <c r="AB30">
        <v>40.533273999999999</v>
      </c>
      <c r="AC30">
        <v>29.601353</v>
      </c>
      <c r="AD30">
        <v>37.155045000000001</v>
      </c>
      <c r="AE30">
        <v>50.334015999999998</v>
      </c>
      <c r="AF30">
        <v>16.948063999999999</v>
      </c>
      <c r="AG30">
        <v>39.792259999999999</v>
      </c>
      <c r="AH30">
        <v>154.92911000000001</v>
      </c>
      <c r="AI30">
        <v>19.44914</v>
      </c>
      <c r="AJ30">
        <v>0</v>
      </c>
      <c r="AK30">
        <v>53.835344999999997</v>
      </c>
      <c r="AL30">
        <v>73.128146000000001</v>
      </c>
      <c r="AM30">
        <v>5.364617</v>
      </c>
      <c r="AN30">
        <v>1.0539419999999999</v>
      </c>
      <c r="AO30">
        <v>12.809286</v>
      </c>
      <c r="AP30">
        <v>7.4415849999999999</v>
      </c>
      <c r="AQ30">
        <v>34.178727000000002</v>
      </c>
      <c r="AR30">
        <v>50.237962000000003</v>
      </c>
      <c r="AS30">
        <v>32.796320000000001</v>
      </c>
      <c r="AT30">
        <v>19.363990999999999</v>
      </c>
      <c r="AU30">
        <v>0</v>
      </c>
      <c r="AV30">
        <v>0</v>
      </c>
      <c r="AW30">
        <v>0</v>
      </c>
      <c r="AX30">
        <v>0.35852400000000001</v>
      </c>
      <c r="AY30">
        <v>2.114992</v>
      </c>
      <c r="AZ30">
        <v>2.5953750000000002</v>
      </c>
      <c r="BA30">
        <v>1.710502</v>
      </c>
      <c r="BB30">
        <v>1.348441</v>
      </c>
      <c r="BC30">
        <v>9.68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2557.4359500000005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363.89970199999999</v>
      </c>
      <c r="L31">
        <v>349.60943500000002</v>
      </c>
      <c r="M31">
        <v>90.352423999999999</v>
      </c>
      <c r="N31">
        <v>115.787038</v>
      </c>
      <c r="O31">
        <v>121.310901</v>
      </c>
      <c r="P31">
        <v>137.48439999999999</v>
      </c>
      <c r="Q31">
        <v>10.426499</v>
      </c>
      <c r="R31">
        <v>18.550819000000001</v>
      </c>
      <c r="S31">
        <v>12.920066</v>
      </c>
      <c r="T31">
        <v>0.389156</v>
      </c>
      <c r="U31">
        <v>405.45311400000003</v>
      </c>
      <c r="V31">
        <v>20.070785999999998</v>
      </c>
      <c r="W31">
        <v>17.078272999999999</v>
      </c>
      <c r="X31">
        <v>142.82450700000001</v>
      </c>
      <c r="Y31">
        <v>0</v>
      </c>
      <c r="Z31">
        <v>12.690778</v>
      </c>
      <c r="AA31">
        <v>41.303412000000002</v>
      </c>
      <c r="AB31">
        <v>40.533273999999999</v>
      </c>
      <c r="AC31">
        <v>29.601353</v>
      </c>
      <c r="AD31">
        <v>37.155045000000001</v>
      </c>
      <c r="AE31">
        <v>50.334015999999998</v>
      </c>
      <c r="AF31">
        <v>16.948063999999999</v>
      </c>
      <c r="AG31">
        <v>39.792259999999999</v>
      </c>
      <c r="AH31">
        <v>154.92911000000001</v>
      </c>
      <c r="AI31">
        <v>19.44914</v>
      </c>
      <c r="AJ31">
        <v>0</v>
      </c>
      <c r="AK31">
        <v>53.835344999999997</v>
      </c>
      <c r="AL31">
        <v>73.128146000000001</v>
      </c>
      <c r="AM31">
        <v>5.364617</v>
      </c>
      <c r="AN31">
        <v>1.0539419999999999</v>
      </c>
      <c r="AO31">
        <v>12.809286</v>
      </c>
      <c r="AP31">
        <v>7.4415849999999999</v>
      </c>
      <c r="AQ31">
        <v>34.178727000000002</v>
      </c>
      <c r="AR31">
        <v>50.237962000000003</v>
      </c>
      <c r="AS31">
        <v>32.796320000000001</v>
      </c>
      <c r="AT31">
        <v>19.363990999999999</v>
      </c>
      <c r="AU31">
        <v>0</v>
      </c>
      <c r="AV31">
        <v>0</v>
      </c>
      <c r="AW31">
        <v>0</v>
      </c>
      <c r="AX31">
        <v>0.35852400000000001</v>
      </c>
      <c r="AY31">
        <v>2.114992</v>
      </c>
      <c r="AZ31">
        <v>2.5953750000000002</v>
      </c>
      <c r="BA31">
        <v>1.710502</v>
      </c>
      <c r="BB31">
        <v>1.348441</v>
      </c>
      <c r="BC31">
        <v>9.68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2556.9113270000007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363.91398400000003</v>
      </c>
      <c r="L32">
        <v>349.60943500000002</v>
      </c>
      <c r="M32">
        <v>90.352423999999999</v>
      </c>
      <c r="N32">
        <v>115.787038</v>
      </c>
      <c r="O32">
        <v>121.310901</v>
      </c>
      <c r="P32">
        <v>137.48439999999999</v>
      </c>
      <c r="Q32">
        <v>10.426499</v>
      </c>
      <c r="R32">
        <v>17.776221</v>
      </c>
      <c r="S32">
        <v>12.920066</v>
      </c>
      <c r="T32">
        <v>0.389156</v>
      </c>
      <c r="U32">
        <v>405.45311400000003</v>
      </c>
      <c r="V32">
        <v>20.070785999999998</v>
      </c>
      <c r="W32">
        <v>17.078272999999999</v>
      </c>
      <c r="X32">
        <v>142.82450700000001</v>
      </c>
      <c r="Y32">
        <v>0</v>
      </c>
      <c r="Z32">
        <v>12.690778</v>
      </c>
      <c r="AA32">
        <v>41.303412000000002</v>
      </c>
      <c r="AB32">
        <v>40.533273999999999</v>
      </c>
      <c r="AC32">
        <v>29.601353</v>
      </c>
      <c r="AD32">
        <v>37.155045000000001</v>
      </c>
      <c r="AE32">
        <v>50.334015999999998</v>
      </c>
      <c r="AF32">
        <v>16.948063999999999</v>
      </c>
      <c r="AG32">
        <v>39.792259999999999</v>
      </c>
      <c r="AH32">
        <v>154.92911000000001</v>
      </c>
      <c r="AI32">
        <v>19.44914</v>
      </c>
      <c r="AJ32">
        <v>0</v>
      </c>
      <c r="AK32">
        <v>53.835344999999997</v>
      </c>
      <c r="AL32">
        <v>73.128146000000001</v>
      </c>
      <c r="AM32">
        <v>5.364617</v>
      </c>
      <c r="AN32">
        <v>1.0539419999999999</v>
      </c>
      <c r="AO32">
        <v>12.809286</v>
      </c>
      <c r="AP32">
        <v>7.4415849999999999</v>
      </c>
      <c r="AQ32">
        <v>34.178727000000002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0</v>
      </c>
      <c r="AW32">
        <v>0</v>
      </c>
      <c r="AX32">
        <v>0.35852400000000001</v>
      </c>
      <c r="AY32">
        <v>2.114992</v>
      </c>
      <c r="AZ32">
        <v>2.5953750000000002</v>
      </c>
      <c r="BA32">
        <v>1.710502</v>
      </c>
      <c r="BB32">
        <v>1.348441</v>
      </c>
      <c r="BC32">
        <v>9.68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2551.8754390000008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363.89970199999999</v>
      </c>
      <c r="L33">
        <v>343.74743799999999</v>
      </c>
      <c r="M33">
        <v>90.352423999999999</v>
      </c>
      <c r="N33">
        <v>115.787038</v>
      </c>
      <c r="O33">
        <v>121.310901</v>
      </c>
      <c r="P33">
        <v>137.48439999999999</v>
      </c>
      <c r="Q33">
        <v>10.426499</v>
      </c>
      <c r="R33">
        <v>19.587197</v>
      </c>
      <c r="S33">
        <v>12.920066</v>
      </c>
      <c r="T33">
        <v>0.389156</v>
      </c>
      <c r="U33">
        <v>405.45311400000003</v>
      </c>
      <c r="V33">
        <v>20.070785999999998</v>
      </c>
      <c r="W33">
        <v>17.078272999999999</v>
      </c>
      <c r="X33">
        <v>142.82450700000001</v>
      </c>
      <c r="Y33">
        <v>0</v>
      </c>
      <c r="Z33">
        <v>12.690778</v>
      </c>
      <c r="AA33">
        <v>41.303412000000002</v>
      </c>
      <c r="AB33">
        <v>40.533273999999999</v>
      </c>
      <c r="AC33">
        <v>29.601353</v>
      </c>
      <c r="AD33">
        <v>37.155045000000001</v>
      </c>
      <c r="AE33">
        <v>50.334015999999998</v>
      </c>
      <c r="AF33">
        <v>16.948063999999999</v>
      </c>
      <c r="AG33">
        <v>39.792259999999999</v>
      </c>
      <c r="AH33">
        <v>154.92911000000001</v>
      </c>
      <c r="AI33">
        <v>19.44914</v>
      </c>
      <c r="AJ33">
        <v>0</v>
      </c>
      <c r="AK33">
        <v>53.835344999999997</v>
      </c>
      <c r="AL33">
        <v>73.128146000000001</v>
      </c>
      <c r="AM33">
        <v>5.364617</v>
      </c>
      <c r="AN33">
        <v>1.0539419999999999</v>
      </c>
      <c r="AO33">
        <v>12.809286</v>
      </c>
      <c r="AP33">
        <v>9.3019820000000006</v>
      </c>
      <c r="AQ33">
        <v>34.178727000000002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0</v>
      </c>
      <c r="AW33">
        <v>0</v>
      </c>
      <c r="AX33">
        <v>0.35852400000000001</v>
      </c>
      <c r="AY33">
        <v>2.114992</v>
      </c>
      <c r="AZ33">
        <v>2.5953750000000002</v>
      </c>
      <c r="BA33">
        <v>1.710502</v>
      </c>
      <c r="BB33">
        <v>1.348441</v>
      </c>
      <c r="BC33">
        <v>10.119999999999999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2550.1105330000005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363.91398400000003</v>
      </c>
      <c r="L34">
        <v>343.74743799999999</v>
      </c>
      <c r="M34">
        <v>90.352423999999999</v>
      </c>
      <c r="N34">
        <v>115.787038</v>
      </c>
      <c r="O34">
        <v>121.310901</v>
      </c>
      <c r="P34">
        <v>137.48439999999999</v>
      </c>
      <c r="Q34">
        <v>10.426499</v>
      </c>
      <c r="R34">
        <v>19.587197</v>
      </c>
      <c r="S34">
        <v>12.513584</v>
      </c>
      <c r="T34">
        <v>0.389156</v>
      </c>
      <c r="U34">
        <v>405.45311400000003</v>
      </c>
      <c r="V34">
        <v>20.070785999999998</v>
      </c>
      <c r="W34">
        <v>17.078272999999999</v>
      </c>
      <c r="X34">
        <v>142.82450700000001</v>
      </c>
      <c r="Y34">
        <v>0</v>
      </c>
      <c r="Z34">
        <v>12.690778</v>
      </c>
      <c r="AA34">
        <v>41.303412000000002</v>
      </c>
      <c r="AB34">
        <v>40.533273999999999</v>
      </c>
      <c r="AC34">
        <v>29.601353</v>
      </c>
      <c r="AD34">
        <v>37.155045000000001</v>
      </c>
      <c r="AE34">
        <v>50.334015999999998</v>
      </c>
      <c r="AF34">
        <v>16.948063999999999</v>
      </c>
      <c r="AG34">
        <v>39.792259999999999</v>
      </c>
      <c r="AH34">
        <v>154.92911000000001</v>
      </c>
      <c r="AI34">
        <v>19.44914</v>
      </c>
      <c r="AJ34">
        <v>0</v>
      </c>
      <c r="AK34">
        <v>53.835344999999997</v>
      </c>
      <c r="AL34">
        <v>73.128146000000001</v>
      </c>
      <c r="AM34">
        <v>5.364617</v>
      </c>
      <c r="AN34">
        <v>1.0539419999999999</v>
      </c>
      <c r="AO34">
        <v>12.809286</v>
      </c>
      <c r="AP34">
        <v>9.3019820000000006</v>
      </c>
      <c r="AQ34">
        <v>34.178727000000002</v>
      </c>
      <c r="AR34">
        <v>45.962389999999999</v>
      </c>
      <c r="AS34">
        <v>32.796320000000001</v>
      </c>
      <c r="AT34">
        <v>19.363990999999999</v>
      </c>
      <c r="AU34">
        <v>0</v>
      </c>
      <c r="AV34">
        <v>0</v>
      </c>
      <c r="AW34">
        <v>0</v>
      </c>
      <c r="AX34">
        <v>0.35852400000000001</v>
      </c>
      <c r="AY34">
        <v>2.114992</v>
      </c>
      <c r="AZ34">
        <v>2.5953750000000002</v>
      </c>
      <c r="BA34">
        <v>1.710502</v>
      </c>
      <c r="BB34">
        <v>1.348441</v>
      </c>
      <c r="BC34">
        <v>10.119999999999999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2549.7183330000007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363.91857700000003</v>
      </c>
      <c r="L35">
        <v>343.74743799999999</v>
      </c>
      <c r="M35">
        <v>90.352423999999999</v>
      </c>
      <c r="N35">
        <v>115.787038</v>
      </c>
      <c r="O35">
        <v>121.310901</v>
      </c>
      <c r="P35">
        <v>137.48439999999999</v>
      </c>
      <c r="Q35">
        <v>10.426499</v>
      </c>
      <c r="R35">
        <v>19.587197</v>
      </c>
      <c r="S35">
        <v>12.920066</v>
      </c>
      <c r="T35">
        <v>0.389156</v>
      </c>
      <c r="U35">
        <v>405.45311400000003</v>
      </c>
      <c r="V35">
        <v>14.973697</v>
      </c>
      <c r="W35">
        <v>11.618399999999999</v>
      </c>
      <c r="X35">
        <v>126.102907</v>
      </c>
      <c r="Y35">
        <v>0</v>
      </c>
      <c r="Z35">
        <v>12.690778</v>
      </c>
      <c r="AA35">
        <v>41.303412000000002</v>
      </c>
      <c r="AB35">
        <v>40.533273999999999</v>
      </c>
      <c r="AC35">
        <v>29.601353</v>
      </c>
      <c r="AD35">
        <v>37.155045000000001</v>
      </c>
      <c r="AE35">
        <v>50.334015999999998</v>
      </c>
      <c r="AF35">
        <v>16.948063999999999</v>
      </c>
      <c r="AG35">
        <v>39.792259999999999</v>
      </c>
      <c r="AH35">
        <v>154.92911000000001</v>
      </c>
      <c r="AI35">
        <v>19.44914</v>
      </c>
      <c r="AJ35">
        <v>0</v>
      </c>
      <c r="AK35">
        <v>53.835344999999997</v>
      </c>
      <c r="AL35">
        <v>73.128146000000001</v>
      </c>
      <c r="AM35">
        <v>5.364617</v>
      </c>
      <c r="AN35">
        <v>1.0539419999999999</v>
      </c>
      <c r="AO35">
        <v>12.809286</v>
      </c>
      <c r="AP35">
        <v>9.3019820000000006</v>
      </c>
      <c r="AQ35">
        <v>34.178727000000002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</v>
      </c>
      <c r="AW35">
        <v>0</v>
      </c>
      <c r="AX35">
        <v>0.35852400000000001</v>
      </c>
      <c r="AY35">
        <v>2.114992</v>
      </c>
      <c r="AZ35">
        <v>2.5953750000000002</v>
      </c>
      <c r="BA35">
        <v>1.710502</v>
      </c>
      <c r="BB35">
        <v>1.348441</v>
      </c>
      <c r="BC35">
        <v>14.52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2527.2508460000004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363.91230899999999</v>
      </c>
      <c r="L36">
        <v>343.74743799999999</v>
      </c>
      <c r="M36">
        <v>90.352423999999999</v>
      </c>
      <c r="N36">
        <v>115.787038</v>
      </c>
      <c r="O36">
        <v>121.310901</v>
      </c>
      <c r="P36">
        <v>137.48439999999999</v>
      </c>
      <c r="Q36">
        <v>10.426499</v>
      </c>
      <c r="R36">
        <v>19.587197</v>
      </c>
      <c r="S36">
        <v>12.831027000000001</v>
      </c>
      <c r="T36">
        <v>0.38412299999999999</v>
      </c>
      <c r="U36">
        <v>405.45311400000003</v>
      </c>
      <c r="V36">
        <v>14.973697</v>
      </c>
      <c r="W36">
        <v>11.618399999999999</v>
      </c>
      <c r="X36">
        <v>123.970748</v>
      </c>
      <c r="Y36">
        <v>0</v>
      </c>
      <c r="Z36">
        <v>12.690778</v>
      </c>
      <c r="AA36">
        <v>41.303412000000002</v>
      </c>
      <c r="AB36">
        <v>40.533273999999999</v>
      </c>
      <c r="AC36">
        <v>29.601353</v>
      </c>
      <c r="AD36">
        <v>37.155045000000001</v>
      </c>
      <c r="AE36">
        <v>50.334015999999998</v>
      </c>
      <c r="AF36">
        <v>16.948063999999999</v>
      </c>
      <c r="AG36">
        <v>39.792259999999999</v>
      </c>
      <c r="AH36">
        <v>154.92911000000001</v>
      </c>
      <c r="AI36">
        <v>19.44914</v>
      </c>
      <c r="AJ36">
        <v>0</v>
      </c>
      <c r="AK36">
        <v>53.835344999999997</v>
      </c>
      <c r="AL36">
        <v>73.128146000000001</v>
      </c>
      <c r="AM36">
        <v>5.364617</v>
      </c>
      <c r="AN36">
        <v>1.0539419999999999</v>
      </c>
      <c r="AO36">
        <v>12.809286</v>
      </c>
      <c r="AP36">
        <v>9.3019820000000006</v>
      </c>
      <c r="AQ36">
        <v>34.178727000000002</v>
      </c>
      <c r="AR36">
        <v>45.962389999999999</v>
      </c>
      <c r="AS36">
        <v>32.796320000000001</v>
      </c>
      <c r="AT36">
        <v>19.363990999999999</v>
      </c>
      <c r="AU36">
        <v>0</v>
      </c>
      <c r="AV36">
        <v>0</v>
      </c>
      <c r="AW36">
        <v>0</v>
      </c>
      <c r="AX36">
        <v>0.35852400000000001</v>
      </c>
      <c r="AY36">
        <v>2.114992</v>
      </c>
      <c r="AZ36">
        <v>2.5953750000000002</v>
      </c>
      <c r="BA36">
        <v>1.710502</v>
      </c>
      <c r="BB36">
        <v>1.348441</v>
      </c>
      <c r="BC36">
        <v>14.52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2525.0183470000002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363.89637299999998</v>
      </c>
      <c r="L37">
        <v>343.74743799999999</v>
      </c>
      <c r="M37">
        <v>90.352423999999999</v>
      </c>
      <c r="N37">
        <v>115.787038</v>
      </c>
      <c r="O37">
        <v>121.310901</v>
      </c>
      <c r="P37">
        <v>137.48439999999999</v>
      </c>
      <c r="Q37">
        <v>10.426499</v>
      </c>
      <c r="R37">
        <v>19.587197</v>
      </c>
      <c r="S37">
        <v>12.831027000000001</v>
      </c>
      <c r="T37">
        <v>0.38412299999999999</v>
      </c>
      <c r="U37">
        <v>405.45311400000003</v>
      </c>
      <c r="V37">
        <v>14.973697</v>
      </c>
      <c r="W37">
        <v>24.586955</v>
      </c>
      <c r="X37">
        <v>123.970748</v>
      </c>
      <c r="Y37">
        <v>0</v>
      </c>
      <c r="Z37">
        <v>12.690778</v>
      </c>
      <c r="AA37">
        <v>41.303412000000002</v>
      </c>
      <c r="AB37">
        <v>40.533273999999999</v>
      </c>
      <c r="AC37">
        <v>29.601353</v>
      </c>
      <c r="AD37">
        <v>37.155045000000001</v>
      </c>
      <c r="AE37">
        <v>50.334015999999998</v>
      </c>
      <c r="AF37">
        <v>16.948063999999999</v>
      </c>
      <c r="AG37">
        <v>39.792259999999999</v>
      </c>
      <c r="AH37">
        <v>154.92911000000001</v>
      </c>
      <c r="AI37">
        <v>19.44914</v>
      </c>
      <c r="AJ37">
        <v>0</v>
      </c>
      <c r="AK37">
        <v>53.835344999999997</v>
      </c>
      <c r="AL37">
        <v>73.128146000000001</v>
      </c>
      <c r="AM37">
        <v>5.364617</v>
      </c>
      <c r="AN37">
        <v>1.0539419999999999</v>
      </c>
      <c r="AO37">
        <v>12.809286</v>
      </c>
      <c r="AP37">
        <v>11.78251</v>
      </c>
      <c r="AQ37">
        <v>34.178727000000002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0</v>
      </c>
      <c r="AW37">
        <v>0</v>
      </c>
      <c r="AX37">
        <v>0.35852400000000001</v>
      </c>
      <c r="AY37">
        <v>2.114992</v>
      </c>
      <c r="AZ37">
        <v>2.5953750000000002</v>
      </c>
      <c r="BA37">
        <v>1.710502</v>
      </c>
      <c r="BB37">
        <v>1.348441</v>
      </c>
      <c r="BC37">
        <v>60.15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2586.0814940000005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363.89637299999998</v>
      </c>
      <c r="L38">
        <v>343.74743799999999</v>
      </c>
      <c r="M38">
        <v>90.352423999999999</v>
      </c>
      <c r="N38">
        <v>115.787038</v>
      </c>
      <c r="O38">
        <v>121.310901</v>
      </c>
      <c r="P38">
        <v>137.48439999999999</v>
      </c>
      <c r="Q38">
        <v>10.426499</v>
      </c>
      <c r="R38">
        <v>23.504701000000001</v>
      </c>
      <c r="S38">
        <v>12.831027000000001</v>
      </c>
      <c r="T38">
        <v>0.38412299999999999</v>
      </c>
      <c r="U38">
        <v>405.45311400000003</v>
      </c>
      <c r="V38">
        <v>14.973697</v>
      </c>
      <c r="W38">
        <v>24.586955</v>
      </c>
      <c r="X38">
        <v>123.970748</v>
      </c>
      <c r="Y38">
        <v>0</v>
      </c>
      <c r="Z38">
        <v>12.690778</v>
      </c>
      <c r="AA38">
        <v>41.303412000000002</v>
      </c>
      <c r="AB38">
        <v>40.533273999999999</v>
      </c>
      <c r="AC38">
        <v>29.601353</v>
      </c>
      <c r="AD38">
        <v>37.155045000000001</v>
      </c>
      <c r="AE38">
        <v>50.334015999999998</v>
      </c>
      <c r="AF38">
        <v>16.948063999999999</v>
      </c>
      <c r="AG38">
        <v>39.792259999999999</v>
      </c>
      <c r="AH38">
        <v>154.92911000000001</v>
      </c>
      <c r="AI38">
        <v>19.44914</v>
      </c>
      <c r="AJ38">
        <v>0</v>
      </c>
      <c r="AK38">
        <v>53.835344999999997</v>
      </c>
      <c r="AL38">
        <v>73.128146000000001</v>
      </c>
      <c r="AM38">
        <v>5.364617</v>
      </c>
      <c r="AN38">
        <v>1.0539419999999999</v>
      </c>
      <c r="AO38">
        <v>12.809286</v>
      </c>
      <c r="AP38">
        <v>11.78251</v>
      </c>
      <c r="AQ38">
        <v>34.178727000000002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0</v>
      </c>
      <c r="AW38">
        <v>0</v>
      </c>
      <c r="AX38">
        <v>0.35852400000000001</v>
      </c>
      <c r="AY38">
        <v>2.114992</v>
      </c>
      <c r="AZ38">
        <v>2.5953750000000002</v>
      </c>
      <c r="BA38">
        <v>1.710502</v>
      </c>
      <c r="BB38">
        <v>1.348441</v>
      </c>
      <c r="BC38">
        <v>49.17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2579.0189980000005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363.87417099999999</v>
      </c>
      <c r="L39">
        <v>343.74743799999999</v>
      </c>
      <c r="M39">
        <v>90.352423999999999</v>
      </c>
      <c r="N39">
        <v>115.787038</v>
      </c>
      <c r="O39">
        <v>121.310901</v>
      </c>
      <c r="P39">
        <v>137.48439999999999</v>
      </c>
      <c r="Q39">
        <v>10.426499</v>
      </c>
      <c r="R39">
        <v>18.384412999999999</v>
      </c>
      <c r="S39">
        <v>12.920066</v>
      </c>
      <c r="T39">
        <v>0.389156</v>
      </c>
      <c r="U39">
        <v>405.45311400000003</v>
      </c>
      <c r="V39">
        <v>8.8152670000000004</v>
      </c>
      <c r="W39">
        <v>11.618399999999999</v>
      </c>
      <c r="X39">
        <v>94.678147999999993</v>
      </c>
      <c r="Y39">
        <v>0</v>
      </c>
      <c r="Z39">
        <v>12.690778</v>
      </c>
      <c r="AA39">
        <v>41.303412000000002</v>
      </c>
      <c r="AB39">
        <v>40.533273999999999</v>
      </c>
      <c r="AC39">
        <v>29.601353</v>
      </c>
      <c r="AD39">
        <v>37.155045000000001</v>
      </c>
      <c r="AE39">
        <v>50.334015999999998</v>
      </c>
      <c r="AF39">
        <v>16.948063999999999</v>
      </c>
      <c r="AG39">
        <v>39.792259999999999</v>
      </c>
      <c r="AH39">
        <v>154.92911000000001</v>
      </c>
      <c r="AI39">
        <v>19.44914</v>
      </c>
      <c r="AJ39">
        <v>0</v>
      </c>
      <c r="AK39">
        <v>53.835344999999997</v>
      </c>
      <c r="AL39">
        <v>73.128146000000001</v>
      </c>
      <c r="AM39">
        <v>5.364617</v>
      </c>
      <c r="AN39">
        <v>1.0539419999999999</v>
      </c>
      <c r="AO39">
        <v>12.809286</v>
      </c>
      <c r="AP39">
        <v>11.78251</v>
      </c>
      <c r="AQ39">
        <v>34.178727000000002</v>
      </c>
      <c r="AR39">
        <v>45.962389999999999</v>
      </c>
      <c r="AS39">
        <v>32.796320000000001</v>
      </c>
      <c r="AT39">
        <v>19.363990999999999</v>
      </c>
      <c r="AU39">
        <v>0</v>
      </c>
      <c r="AV39">
        <v>0</v>
      </c>
      <c r="AW39">
        <v>0</v>
      </c>
      <c r="AX39">
        <v>0.35852400000000001</v>
      </c>
      <c r="AY39">
        <v>2.114992</v>
      </c>
      <c r="AZ39">
        <v>2.5953750000000002</v>
      </c>
      <c r="BA39">
        <v>1.710502</v>
      </c>
      <c r="BB39">
        <v>1.348441</v>
      </c>
      <c r="BC39">
        <v>14.52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2490.9009950000004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363.89637299999998</v>
      </c>
      <c r="L40">
        <v>343.74743799999999</v>
      </c>
      <c r="M40">
        <v>90.352423999999999</v>
      </c>
      <c r="N40">
        <v>115.787038</v>
      </c>
      <c r="O40">
        <v>121.310901</v>
      </c>
      <c r="P40">
        <v>137.48439999999999</v>
      </c>
      <c r="Q40">
        <v>10.426499</v>
      </c>
      <c r="R40">
        <v>18.384412999999999</v>
      </c>
      <c r="S40">
        <v>12.920066</v>
      </c>
      <c r="T40">
        <v>0.389156</v>
      </c>
      <c r="U40">
        <v>405.45311400000003</v>
      </c>
      <c r="V40">
        <v>8.8152670000000004</v>
      </c>
      <c r="W40">
        <v>11.618399999999999</v>
      </c>
      <c r="X40">
        <v>94.678147999999993</v>
      </c>
      <c r="Y40">
        <v>0</v>
      </c>
      <c r="Z40">
        <v>12.690778</v>
      </c>
      <c r="AA40">
        <v>41.303412000000002</v>
      </c>
      <c r="AB40">
        <v>40.533273999999999</v>
      </c>
      <c r="AC40">
        <v>29.601353</v>
      </c>
      <c r="AD40">
        <v>37.155045000000001</v>
      </c>
      <c r="AE40">
        <v>50.334015999999998</v>
      </c>
      <c r="AF40">
        <v>16.948063999999999</v>
      </c>
      <c r="AG40">
        <v>39.792259999999999</v>
      </c>
      <c r="AH40">
        <v>154.92911000000001</v>
      </c>
      <c r="AI40">
        <v>19.44914</v>
      </c>
      <c r="AJ40">
        <v>0</v>
      </c>
      <c r="AK40">
        <v>53.835344999999997</v>
      </c>
      <c r="AL40">
        <v>73.128146000000001</v>
      </c>
      <c r="AM40">
        <v>5.364617</v>
      </c>
      <c r="AN40">
        <v>1.0539419999999999</v>
      </c>
      <c r="AO40">
        <v>12.809286</v>
      </c>
      <c r="AP40">
        <v>9.3019820000000006</v>
      </c>
      <c r="AQ40">
        <v>34.178727000000002</v>
      </c>
      <c r="AR40">
        <v>45.962389999999999</v>
      </c>
      <c r="AS40">
        <v>32.796320000000001</v>
      </c>
      <c r="AT40">
        <v>18.829969999999999</v>
      </c>
      <c r="AU40">
        <v>0</v>
      </c>
      <c r="AV40">
        <v>0</v>
      </c>
      <c r="AW40">
        <v>0</v>
      </c>
      <c r="AX40">
        <v>0.35852400000000001</v>
      </c>
      <c r="AY40">
        <v>2.114992</v>
      </c>
      <c r="AZ40">
        <v>2.5953750000000002</v>
      </c>
      <c r="BA40">
        <v>1.710502</v>
      </c>
      <c r="BB40">
        <v>1.348441</v>
      </c>
      <c r="BC40">
        <v>14.52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2487.9086479999996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363.851767</v>
      </c>
      <c r="L41">
        <v>343.74743799999999</v>
      </c>
      <c r="M41">
        <v>90.352423999999999</v>
      </c>
      <c r="N41">
        <v>115.787038</v>
      </c>
      <c r="O41">
        <v>121.310901</v>
      </c>
      <c r="P41">
        <v>137.48439999999999</v>
      </c>
      <c r="Q41">
        <v>10.426499</v>
      </c>
      <c r="R41">
        <v>18.384412999999999</v>
      </c>
      <c r="S41">
        <v>12.920066</v>
      </c>
      <c r="T41">
        <v>0.389156</v>
      </c>
      <c r="U41">
        <v>405.45311400000003</v>
      </c>
      <c r="V41">
        <v>8.8152670000000004</v>
      </c>
      <c r="W41">
        <v>11.618399999999999</v>
      </c>
      <c r="X41">
        <v>94.678147999999993</v>
      </c>
      <c r="Y41">
        <v>0</v>
      </c>
      <c r="Z41">
        <v>12.690778</v>
      </c>
      <c r="AA41">
        <v>41.303412000000002</v>
      </c>
      <c r="AB41">
        <v>40.533273999999999</v>
      </c>
      <c r="AC41">
        <v>29.601353</v>
      </c>
      <c r="AD41">
        <v>37.155045000000001</v>
      </c>
      <c r="AE41">
        <v>50.334015999999998</v>
      </c>
      <c r="AF41">
        <v>16.948063999999999</v>
      </c>
      <c r="AG41">
        <v>39.792259999999999</v>
      </c>
      <c r="AH41">
        <v>154.92911000000001</v>
      </c>
      <c r="AI41">
        <v>19.44914</v>
      </c>
      <c r="AJ41">
        <v>0</v>
      </c>
      <c r="AK41">
        <v>53.835344999999997</v>
      </c>
      <c r="AL41">
        <v>73.128146000000001</v>
      </c>
      <c r="AM41">
        <v>5.364617</v>
      </c>
      <c r="AN41">
        <v>1.0539419999999999</v>
      </c>
      <c r="AO41">
        <v>12.809286</v>
      </c>
      <c r="AP41">
        <v>9.3019820000000006</v>
      </c>
      <c r="AQ41">
        <v>34.178727000000002</v>
      </c>
      <c r="AR41">
        <v>45.962389999999999</v>
      </c>
      <c r="AS41">
        <v>32.796320000000001</v>
      </c>
      <c r="AT41">
        <v>17.417172000000001</v>
      </c>
      <c r="AU41">
        <v>0</v>
      </c>
      <c r="AV41">
        <v>0</v>
      </c>
      <c r="AW41">
        <v>0</v>
      </c>
      <c r="AX41">
        <v>0.35852400000000001</v>
      </c>
      <c r="AY41">
        <v>2.114992</v>
      </c>
      <c r="AZ41">
        <v>2.5953750000000002</v>
      </c>
      <c r="BA41">
        <v>1.710502</v>
      </c>
      <c r="BB41">
        <v>1.348441</v>
      </c>
      <c r="BC41">
        <v>70.02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2541.9512439999999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363.87396899999999</v>
      </c>
      <c r="L42">
        <v>343.74743799999999</v>
      </c>
      <c r="M42">
        <v>90.352423999999999</v>
      </c>
      <c r="N42">
        <v>115.787038</v>
      </c>
      <c r="O42">
        <v>121.310901</v>
      </c>
      <c r="P42">
        <v>137.48439999999999</v>
      </c>
      <c r="Q42">
        <v>10.426499</v>
      </c>
      <c r="R42">
        <v>18.384412999999999</v>
      </c>
      <c r="S42">
        <v>12.920066</v>
      </c>
      <c r="T42">
        <v>0.389156</v>
      </c>
      <c r="U42">
        <v>405.45311400000003</v>
      </c>
      <c r="V42">
        <v>8.8152670000000004</v>
      </c>
      <c r="W42">
        <v>11.618399999999999</v>
      </c>
      <c r="X42">
        <v>94.678147999999993</v>
      </c>
      <c r="Y42">
        <v>0</v>
      </c>
      <c r="Z42">
        <v>12.690778</v>
      </c>
      <c r="AA42">
        <v>41.303412000000002</v>
      </c>
      <c r="AB42">
        <v>40.533273999999999</v>
      </c>
      <c r="AC42">
        <v>29.601353</v>
      </c>
      <c r="AD42">
        <v>37.155045000000001</v>
      </c>
      <c r="AE42">
        <v>50.334015999999998</v>
      </c>
      <c r="AF42">
        <v>16.948063999999999</v>
      </c>
      <c r="AG42">
        <v>39.792259999999999</v>
      </c>
      <c r="AH42">
        <v>154.92911000000001</v>
      </c>
      <c r="AI42">
        <v>19.44914</v>
      </c>
      <c r="AJ42">
        <v>0</v>
      </c>
      <c r="AK42">
        <v>53.835344999999997</v>
      </c>
      <c r="AL42">
        <v>73.128146000000001</v>
      </c>
      <c r="AM42">
        <v>5.364617</v>
      </c>
      <c r="AN42">
        <v>1.0539419999999999</v>
      </c>
      <c r="AO42">
        <v>12.809286</v>
      </c>
      <c r="AP42">
        <v>9.3019820000000006</v>
      </c>
      <c r="AQ42">
        <v>34.178727000000002</v>
      </c>
      <c r="AR42">
        <v>45.962389999999999</v>
      </c>
      <c r="AS42">
        <v>32.796320000000001</v>
      </c>
      <c r="AT42">
        <v>19.363990999999999</v>
      </c>
      <c r="AU42">
        <v>0</v>
      </c>
      <c r="AV42">
        <v>0</v>
      </c>
      <c r="AW42">
        <v>0</v>
      </c>
      <c r="AX42">
        <v>0.35852400000000001</v>
      </c>
      <c r="AY42">
        <v>2.114992</v>
      </c>
      <c r="AZ42">
        <v>2.5953750000000002</v>
      </c>
      <c r="BA42">
        <v>1.710502</v>
      </c>
      <c r="BB42">
        <v>1.348441</v>
      </c>
      <c r="BC42">
        <v>70.62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2544.5202650000001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364.59603399999997</v>
      </c>
      <c r="L43">
        <v>346.87176599999998</v>
      </c>
      <c r="M43">
        <v>90.352423999999999</v>
      </c>
      <c r="N43">
        <v>115.787038</v>
      </c>
      <c r="O43">
        <v>121.310901</v>
      </c>
      <c r="P43">
        <v>137.48439999999999</v>
      </c>
      <c r="Q43">
        <v>10.458261</v>
      </c>
      <c r="R43">
        <v>18.384412999999999</v>
      </c>
      <c r="S43">
        <v>13.714108</v>
      </c>
      <c r="T43">
        <v>0.39365699999999998</v>
      </c>
      <c r="U43">
        <v>405.45311400000003</v>
      </c>
      <c r="V43">
        <v>8.8152670000000004</v>
      </c>
      <c r="W43">
        <v>11.618399999999999</v>
      </c>
      <c r="X43">
        <v>111.998699</v>
      </c>
      <c r="Y43">
        <v>0</v>
      </c>
      <c r="Z43">
        <v>12.690778</v>
      </c>
      <c r="AA43">
        <v>41.303412000000002</v>
      </c>
      <c r="AB43">
        <v>40.533273999999999</v>
      </c>
      <c r="AC43">
        <v>29.601353</v>
      </c>
      <c r="AD43">
        <v>37.155045000000001</v>
      </c>
      <c r="AE43">
        <v>50.334015999999998</v>
      </c>
      <c r="AF43">
        <v>16.948063999999999</v>
      </c>
      <c r="AG43">
        <v>39.792259999999999</v>
      </c>
      <c r="AH43">
        <v>154.92911000000001</v>
      </c>
      <c r="AI43">
        <v>19.44914</v>
      </c>
      <c r="AJ43">
        <v>0</v>
      </c>
      <c r="AK43">
        <v>53.835344999999997</v>
      </c>
      <c r="AL43">
        <v>73.128146000000001</v>
      </c>
      <c r="AM43">
        <v>5.364617</v>
      </c>
      <c r="AN43">
        <v>1.0539419999999999</v>
      </c>
      <c r="AO43">
        <v>12.809286</v>
      </c>
      <c r="AP43">
        <v>9.3019820000000006</v>
      </c>
      <c r="AQ43">
        <v>34.178727000000002</v>
      </c>
      <c r="AR43">
        <v>45.962389999999999</v>
      </c>
      <c r="AS43">
        <v>32.796320000000001</v>
      </c>
      <c r="AT43">
        <v>18.544483</v>
      </c>
      <c r="AU43">
        <v>0</v>
      </c>
      <c r="AV43">
        <v>0</v>
      </c>
      <c r="AW43">
        <v>0</v>
      </c>
      <c r="AX43">
        <v>0.35852400000000001</v>
      </c>
      <c r="AY43">
        <v>2.114992</v>
      </c>
      <c r="AZ43">
        <v>2.5953750000000002</v>
      </c>
      <c r="BA43">
        <v>1.710502</v>
      </c>
      <c r="BB43">
        <v>1.348441</v>
      </c>
      <c r="BC43">
        <v>73.180000000000007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2568.258006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364.61815799999999</v>
      </c>
      <c r="L44">
        <v>346.87176599999998</v>
      </c>
      <c r="M44">
        <v>90.352423999999999</v>
      </c>
      <c r="N44">
        <v>115.787038</v>
      </c>
      <c r="O44">
        <v>121.310901</v>
      </c>
      <c r="P44">
        <v>137.48439999999999</v>
      </c>
      <c r="Q44">
        <v>10.458261</v>
      </c>
      <c r="R44">
        <v>18.384412999999999</v>
      </c>
      <c r="S44">
        <v>13.714108</v>
      </c>
      <c r="T44">
        <v>0.39365699999999998</v>
      </c>
      <c r="U44">
        <v>405.45311400000003</v>
      </c>
      <c r="V44">
        <v>8.8152670000000004</v>
      </c>
      <c r="W44">
        <v>11.618399999999999</v>
      </c>
      <c r="X44">
        <v>113.531907</v>
      </c>
      <c r="Y44">
        <v>0</v>
      </c>
      <c r="Z44">
        <v>12.690778</v>
      </c>
      <c r="AA44">
        <v>41.303412000000002</v>
      </c>
      <c r="AB44">
        <v>40.533273999999999</v>
      </c>
      <c r="AC44">
        <v>29.601353</v>
      </c>
      <c r="AD44">
        <v>37.155045000000001</v>
      </c>
      <c r="AE44">
        <v>50.334015999999998</v>
      </c>
      <c r="AF44">
        <v>16.948063999999999</v>
      </c>
      <c r="AG44">
        <v>39.792259999999999</v>
      </c>
      <c r="AH44">
        <v>154.92911000000001</v>
      </c>
      <c r="AI44">
        <v>19.44914</v>
      </c>
      <c r="AJ44">
        <v>0</v>
      </c>
      <c r="AK44">
        <v>53.835344999999997</v>
      </c>
      <c r="AL44">
        <v>73.128146000000001</v>
      </c>
      <c r="AM44">
        <v>5.364617</v>
      </c>
      <c r="AN44">
        <v>1.0539419999999999</v>
      </c>
      <c r="AO44">
        <v>12.809286</v>
      </c>
      <c r="AP44">
        <v>9.3019820000000006</v>
      </c>
      <c r="AQ44">
        <v>34.178727000000002</v>
      </c>
      <c r="AR44">
        <v>45.962389999999999</v>
      </c>
      <c r="AS44">
        <v>32.796320000000001</v>
      </c>
      <c r="AT44">
        <v>18.570789999999999</v>
      </c>
      <c r="AU44">
        <v>0</v>
      </c>
      <c r="AV44">
        <v>0</v>
      </c>
      <c r="AW44">
        <v>0</v>
      </c>
      <c r="AX44">
        <v>0.35852400000000001</v>
      </c>
      <c r="AY44">
        <v>2.114992</v>
      </c>
      <c r="AZ44">
        <v>2.5953750000000002</v>
      </c>
      <c r="BA44">
        <v>1.710502</v>
      </c>
      <c r="BB44">
        <v>1.348441</v>
      </c>
      <c r="BC44">
        <v>73.38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2570.0396450000007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364.59603399999997</v>
      </c>
      <c r="L45">
        <v>346.87176599999998</v>
      </c>
      <c r="M45">
        <v>90.352423999999999</v>
      </c>
      <c r="N45">
        <v>115.787038</v>
      </c>
      <c r="O45">
        <v>121.310901</v>
      </c>
      <c r="P45">
        <v>137.48439999999999</v>
      </c>
      <c r="Q45">
        <v>10.458261</v>
      </c>
      <c r="R45">
        <v>19.047256000000001</v>
      </c>
      <c r="S45">
        <v>13.714108</v>
      </c>
      <c r="T45">
        <v>0.39365699999999998</v>
      </c>
      <c r="U45">
        <v>405.45311400000003</v>
      </c>
      <c r="V45">
        <v>8.8152670000000004</v>
      </c>
      <c r="W45">
        <v>11.618399999999999</v>
      </c>
      <c r="X45">
        <v>113.531907</v>
      </c>
      <c r="Y45">
        <v>0</v>
      </c>
      <c r="Z45">
        <v>12.690778</v>
      </c>
      <c r="AA45">
        <v>41.303412000000002</v>
      </c>
      <c r="AB45">
        <v>40.533273999999999</v>
      </c>
      <c r="AC45">
        <v>29.601353</v>
      </c>
      <c r="AD45">
        <v>37.155045000000001</v>
      </c>
      <c r="AE45">
        <v>50.334015999999998</v>
      </c>
      <c r="AF45">
        <v>16.948063999999999</v>
      </c>
      <c r="AG45">
        <v>39.792259999999999</v>
      </c>
      <c r="AH45">
        <v>154.92911000000001</v>
      </c>
      <c r="AI45">
        <v>19.44914</v>
      </c>
      <c r="AJ45">
        <v>0</v>
      </c>
      <c r="AK45">
        <v>53.835344999999997</v>
      </c>
      <c r="AL45">
        <v>73.128146000000001</v>
      </c>
      <c r="AM45">
        <v>5.364617</v>
      </c>
      <c r="AN45">
        <v>1.0539419999999999</v>
      </c>
      <c r="AO45">
        <v>12.809286</v>
      </c>
      <c r="AP45">
        <v>9.3019820000000006</v>
      </c>
      <c r="AQ45">
        <v>34.178727000000002</v>
      </c>
      <c r="AR45">
        <v>45.962389999999999</v>
      </c>
      <c r="AS45">
        <v>32.796320000000001</v>
      </c>
      <c r="AT45">
        <v>16.174806</v>
      </c>
      <c r="AU45">
        <v>0</v>
      </c>
      <c r="AV45">
        <v>0</v>
      </c>
      <c r="AW45">
        <v>0</v>
      </c>
      <c r="AX45">
        <v>0.35852400000000001</v>
      </c>
      <c r="AY45">
        <v>2.114992</v>
      </c>
      <c r="AZ45">
        <v>2.5953750000000002</v>
      </c>
      <c r="BA45">
        <v>1.710502</v>
      </c>
      <c r="BB45">
        <v>1.348441</v>
      </c>
      <c r="BC45">
        <v>73.62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2568.5243800000003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364.61815799999999</v>
      </c>
      <c r="L46">
        <v>346.87176599999998</v>
      </c>
      <c r="M46">
        <v>90.352423999999999</v>
      </c>
      <c r="N46">
        <v>115.787038</v>
      </c>
      <c r="O46">
        <v>121.310901</v>
      </c>
      <c r="P46">
        <v>137.48439999999999</v>
      </c>
      <c r="Q46">
        <v>10.458261</v>
      </c>
      <c r="R46">
        <v>19.047256000000001</v>
      </c>
      <c r="S46">
        <v>13.714108</v>
      </c>
      <c r="T46">
        <v>0.39365699999999998</v>
      </c>
      <c r="U46">
        <v>405.45311400000003</v>
      </c>
      <c r="V46">
        <v>8.8152670000000004</v>
      </c>
      <c r="W46">
        <v>11.618399999999999</v>
      </c>
      <c r="X46">
        <v>113.531907</v>
      </c>
      <c r="Y46">
        <v>0</v>
      </c>
      <c r="Z46">
        <v>12.690778</v>
      </c>
      <c r="AA46">
        <v>41.303412000000002</v>
      </c>
      <c r="AB46">
        <v>40.533273999999999</v>
      </c>
      <c r="AC46">
        <v>29.601353</v>
      </c>
      <c r="AD46">
        <v>37.155045000000001</v>
      </c>
      <c r="AE46">
        <v>50.334015999999998</v>
      </c>
      <c r="AF46">
        <v>16.948063999999999</v>
      </c>
      <c r="AG46">
        <v>39.792259999999999</v>
      </c>
      <c r="AH46">
        <v>154.92911000000001</v>
      </c>
      <c r="AI46">
        <v>19.44914</v>
      </c>
      <c r="AJ46">
        <v>0</v>
      </c>
      <c r="AK46">
        <v>53.835344999999997</v>
      </c>
      <c r="AL46">
        <v>73.128146000000001</v>
      </c>
      <c r="AM46">
        <v>5.364617</v>
      </c>
      <c r="AN46">
        <v>1.0539419999999999</v>
      </c>
      <c r="AO46">
        <v>12.809286</v>
      </c>
      <c r="AP46">
        <v>9.3019820000000006</v>
      </c>
      <c r="AQ46">
        <v>34.178727000000002</v>
      </c>
      <c r="AR46">
        <v>50.237962000000003</v>
      </c>
      <c r="AS46">
        <v>32.796320000000001</v>
      </c>
      <c r="AT46">
        <v>13.685674000000001</v>
      </c>
      <c r="AU46">
        <v>0</v>
      </c>
      <c r="AV46">
        <v>0</v>
      </c>
      <c r="AW46">
        <v>0</v>
      </c>
      <c r="AX46">
        <v>0.35852400000000001</v>
      </c>
      <c r="AY46">
        <v>2.114992</v>
      </c>
      <c r="AZ46">
        <v>2.5953750000000002</v>
      </c>
      <c r="BA46">
        <v>1.710502</v>
      </c>
      <c r="BB46">
        <v>1.348441</v>
      </c>
      <c r="BC46">
        <v>73.83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2570.5429440000003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364.59603399999997</v>
      </c>
      <c r="L47">
        <v>346.87176599999998</v>
      </c>
      <c r="M47">
        <v>90.352423999999999</v>
      </c>
      <c r="N47">
        <v>115.787038</v>
      </c>
      <c r="O47">
        <v>121.310901</v>
      </c>
      <c r="P47">
        <v>137.48439999999999</v>
      </c>
      <c r="Q47">
        <v>10.743135000000001</v>
      </c>
      <c r="R47">
        <v>25.184431</v>
      </c>
      <c r="S47">
        <v>13.845469</v>
      </c>
      <c r="T47">
        <v>0.78424199999999999</v>
      </c>
      <c r="U47">
        <v>405.45311400000003</v>
      </c>
      <c r="V47">
        <v>14.973697</v>
      </c>
      <c r="W47">
        <v>22.686959000000002</v>
      </c>
      <c r="X47">
        <v>142.82450700000001</v>
      </c>
      <c r="Y47">
        <v>0</v>
      </c>
      <c r="Z47">
        <v>12.690778</v>
      </c>
      <c r="AA47">
        <v>41.303412000000002</v>
      </c>
      <c r="AB47">
        <v>40.533273999999999</v>
      </c>
      <c r="AC47">
        <v>29.601353</v>
      </c>
      <c r="AD47">
        <v>37.155045000000001</v>
      </c>
      <c r="AE47">
        <v>50.334015999999998</v>
      </c>
      <c r="AF47">
        <v>24.923624</v>
      </c>
      <c r="AG47">
        <v>39.792259999999999</v>
      </c>
      <c r="AH47">
        <v>154.92911000000001</v>
      </c>
      <c r="AI47">
        <v>19.44914</v>
      </c>
      <c r="AJ47">
        <v>0</v>
      </c>
      <c r="AK47">
        <v>53.835344999999997</v>
      </c>
      <c r="AL47">
        <v>51.752226</v>
      </c>
      <c r="AM47">
        <v>5.364617</v>
      </c>
      <c r="AN47">
        <v>1.0539419999999999</v>
      </c>
      <c r="AO47">
        <v>12.809286</v>
      </c>
      <c r="AP47">
        <v>11.78251</v>
      </c>
      <c r="AQ47">
        <v>34.178727000000002</v>
      </c>
      <c r="AR47">
        <v>50.237962000000003</v>
      </c>
      <c r="AS47">
        <v>32.796320000000001</v>
      </c>
      <c r="AT47">
        <v>12.734937</v>
      </c>
      <c r="AU47">
        <v>0</v>
      </c>
      <c r="AV47">
        <v>0</v>
      </c>
      <c r="AW47">
        <v>0</v>
      </c>
      <c r="AX47">
        <v>0.35852400000000001</v>
      </c>
      <c r="AY47">
        <v>2.114992</v>
      </c>
      <c r="AZ47">
        <v>2.5953750000000002</v>
      </c>
      <c r="BA47">
        <v>1.710502</v>
      </c>
      <c r="BB47">
        <v>1.348441</v>
      </c>
      <c r="BC47">
        <v>54.22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2592.5038350000004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364.61815799999999</v>
      </c>
      <c r="L48">
        <v>346.87176599999998</v>
      </c>
      <c r="M48">
        <v>90.321054000000004</v>
      </c>
      <c r="N48">
        <v>115.787038</v>
      </c>
      <c r="O48">
        <v>121.310901</v>
      </c>
      <c r="P48">
        <v>137.48439999999999</v>
      </c>
      <c r="Q48">
        <v>10.743135000000001</v>
      </c>
      <c r="R48">
        <v>25.184431</v>
      </c>
      <c r="S48">
        <v>13.845469</v>
      </c>
      <c r="T48">
        <v>0.78424199999999999</v>
      </c>
      <c r="U48">
        <v>405.45311400000003</v>
      </c>
      <c r="V48">
        <v>14.973697</v>
      </c>
      <c r="W48">
        <v>22.686959000000002</v>
      </c>
      <c r="X48">
        <v>142.82450700000001</v>
      </c>
      <c r="Y48">
        <v>0</v>
      </c>
      <c r="Z48">
        <v>12.690778</v>
      </c>
      <c r="AA48">
        <v>41.303412000000002</v>
      </c>
      <c r="AB48">
        <v>40.533273999999999</v>
      </c>
      <c r="AC48">
        <v>29.601353</v>
      </c>
      <c r="AD48">
        <v>37.155045000000001</v>
      </c>
      <c r="AE48">
        <v>50.334015999999998</v>
      </c>
      <c r="AF48">
        <v>24.923624</v>
      </c>
      <c r="AG48">
        <v>39.792259999999999</v>
      </c>
      <c r="AH48">
        <v>154.92911000000001</v>
      </c>
      <c r="AI48">
        <v>19.44914</v>
      </c>
      <c r="AJ48">
        <v>0</v>
      </c>
      <c r="AK48">
        <v>53.835344999999997</v>
      </c>
      <c r="AL48">
        <v>51.752226</v>
      </c>
      <c r="AM48">
        <v>5.364617</v>
      </c>
      <c r="AN48">
        <v>1.0539419999999999</v>
      </c>
      <c r="AO48">
        <v>12.809286</v>
      </c>
      <c r="AP48">
        <v>11.78251</v>
      </c>
      <c r="AQ48">
        <v>34.178727000000002</v>
      </c>
      <c r="AR48">
        <v>45.962389999999999</v>
      </c>
      <c r="AS48">
        <v>32.796320000000001</v>
      </c>
      <c r="AT48">
        <v>11.995066</v>
      </c>
      <c r="AU48">
        <v>0</v>
      </c>
      <c r="AV48">
        <v>0</v>
      </c>
      <c r="AW48">
        <v>0</v>
      </c>
      <c r="AX48">
        <v>0.35852400000000001</v>
      </c>
      <c r="AY48">
        <v>2.114992</v>
      </c>
      <c r="AZ48">
        <v>2.5953750000000002</v>
      </c>
      <c r="BA48">
        <v>1.710502</v>
      </c>
      <c r="BB48">
        <v>1.348441</v>
      </c>
      <c r="BC48">
        <v>58.09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2591.3491460000005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364.59603399999997</v>
      </c>
      <c r="L49">
        <v>346.726744</v>
      </c>
      <c r="M49">
        <v>90.321054000000004</v>
      </c>
      <c r="N49">
        <v>115.787038</v>
      </c>
      <c r="O49">
        <v>121.310901</v>
      </c>
      <c r="P49">
        <v>137.48439999999999</v>
      </c>
      <c r="Q49">
        <v>10.743135000000001</v>
      </c>
      <c r="R49">
        <v>22.685348999999999</v>
      </c>
      <c r="S49">
        <v>13.776194</v>
      </c>
      <c r="T49">
        <v>0.36053800000000003</v>
      </c>
      <c r="U49">
        <v>405.45311400000003</v>
      </c>
      <c r="V49">
        <v>11.474852</v>
      </c>
      <c r="W49">
        <v>22.686959000000002</v>
      </c>
      <c r="X49">
        <v>126.570559</v>
      </c>
      <c r="Y49">
        <v>0</v>
      </c>
      <c r="Z49">
        <v>12.690778</v>
      </c>
      <c r="AA49">
        <v>41.303412000000002</v>
      </c>
      <c r="AB49">
        <v>40.533273999999999</v>
      </c>
      <c r="AC49">
        <v>29.601353</v>
      </c>
      <c r="AD49">
        <v>37.155045000000001</v>
      </c>
      <c r="AE49">
        <v>50.334015999999998</v>
      </c>
      <c r="AF49">
        <v>24.923624</v>
      </c>
      <c r="AG49">
        <v>39.792259999999999</v>
      </c>
      <c r="AH49">
        <v>154.92911000000001</v>
      </c>
      <c r="AI49">
        <v>19.44914</v>
      </c>
      <c r="AJ49">
        <v>0</v>
      </c>
      <c r="AK49">
        <v>53.835344999999997</v>
      </c>
      <c r="AL49">
        <v>51.752226</v>
      </c>
      <c r="AM49">
        <v>5.364617</v>
      </c>
      <c r="AN49">
        <v>1.0539419999999999</v>
      </c>
      <c r="AO49">
        <v>12.809286</v>
      </c>
      <c r="AP49">
        <v>11.78251</v>
      </c>
      <c r="AQ49">
        <v>34.178727000000002</v>
      </c>
      <c r="AR49">
        <v>45.962389999999999</v>
      </c>
      <c r="AS49">
        <v>32.796320000000001</v>
      </c>
      <c r="AT49">
        <v>14.345908</v>
      </c>
      <c r="AU49">
        <v>0</v>
      </c>
      <c r="AV49">
        <v>0</v>
      </c>
      <c r="AW49">
        <v>0</v>
      </c>
      <c r="AX49">
        <v>0.35852400000000001</v>
      </c>
      <c r="AY49">
        <v>2.114992</v>
      </c>
      <c r="AZ49">
        <v>2.5953750000000002</v>
      </c>
      <c r="BA49">
        <v>1.710502</v>
      </c>
      <c r="BB49">
        <v>1.348441</v>
      </c>
      <c r="BC49">
        <v>74.27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2586.9679880000003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364.61815799999999</v>
      </c>
      <c r="L50">
        <v>346.726744</v>
      </c>
      <c r="M50">
        <v>90.321054000000004</v>
      </c>
      <c r="N50">
        <v>115.787038</v>
      </c>
      <c r="O50">
        <v>121.310901</v>
      </c>
      <c r="P50">
        <v>137.48439999999999</v>
      </c>
      <c r="Q50">
        <v>10.743135000000001</v>
      </c>
      <c r="R50">
        <v>22.685348999999999</v>
      </c>
      <c r="S50">
        <v>13.776194</v>
      </c>
      <c r="T50">
        <v>0.36053800000000003</v>
      </c>
      <c r="U50">
        <v>405.45311400000003</v>
      </c>
      <c r="V50">
        <v>9.0630299999999995</v>
      </c>
      <c r="W50">
        <v>22.686959000000002</v>
      </c>
      <c r="X50">
        <v>137.22075899999999</v>
      </c>
      <c r="Y50">
        <v>0</v>
      </c>
      <c r="Z50">
        <v>12.690778</v>
      </c>
      <c r="AA50">
        <v>41.303412000000002</v>
      </c>
      <c r="AB50">
        <v>40.533273999999999</v>
      </c>
      <c r="AC50">
        <v>29.601353</v>
      </c>
      <c r="AD50">
        <v>37.155045000000001</v>
      </c>
      <c r="AE50">
        <v>50.334015999999998</v>
      </c>
      <c r="AF50">
        <v>24.923624</v>
      </c>
      <c r="AG50">
        <v>39.792259999999999</v>
      </c>
      <c r="AH50">
        <v>154.92911000000001</v>
      </c>
      <c r="AI50">
        <v>19.44914</v>
      </c>
      <c r="AJ50">
        <v>0</v>
      </c>
      <c r="AK50">
        <v>53.835344999999997</v>
      </c>
      <c r="AL50">
        <v>51.752226</v>
      </c>
      <c r="AM50">
        <v>5.364617</v>
      </c>
      <c r="AN50">
        <v>1.0539419999999999</v>
      </c>
      <c r="AO50">
        <v>12.809286</v>
      </c>
      <c r="AP50">
        <v>11.78251</v>
      </c>
      <c r="AQ50">
        <v>34.178727000000002</v>
      </c>
      <c r="AR50">
        <v>45.962389999999999</v>
      </c>
      <c r="AS50">
        <v>32.796320000000001</v>
      </c>
      <c r="AT50">
        <v>18.421341000000002</v>
      </c>
      <c r="AU50">
        <v>0</v>
      </c>
      <c r="AV50">
        <v>0</v>
      </c>
      <c r="AW50">
        <v>0</v>
      </c>
      <c r="AX50">
        <v>0.35852400000000001</v>
      </c>
      <c r="AY50">
        <v>2.114992</v>
      </c>
      <c r="AZ50">
        <v>2.5953750000000002</v>
      </c>
      <c r="BA50">
        <v>1.710502</v>
      </c>
      <c r="BB50">
        <v>1.348441</v>
      </c>
      <c r="BC50">
        <v>74.36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2599.393923000001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364.59603399999997</v>
      </c>
      <c r="L51">
        <v>332.551624</v>
      </c>
      <c r="M51">
        <v>90.321054000000004</v>
      </c>
      <c r="N51">
        <v>115.787038</v>
      </c>
      <c r="O51">
        <v>121.310901</v>
      </c>
      <c r="P51">
        <v>137.48439999999999</v>
      </c>
      <c r="Q51">
        <v>10.743135000000001</v>
      </c>
      <c r="R51">
        <v>22.685348999999999</v>
      </c>
      <c r="S51">
        <v>13.776194</v>
      </c>
      <c r="T51">
        <v>0.36053800000000003</v>
      </c>
      <c r="U51">
        <v>405.45311400000003</v>
      </c>
      <c r="V51">
        <v>9.0630299999999995</v>
      </c>
      <c r="W51">
        <v>22.686959000000002</v>
      </c>
      <c r="X51">
        <v>138.18895900000001</v>
      </c>
      <c r="Y51">
        <v>0</v>
      </c>
      <c r="Z51">
        <v>12.690778</v>
      </c>
      <c r="AA51">
        <v>41.303412000000002</v>
      </c>
      <c r="AB51">
        <v>40.533273999999999</v>
      </c>
      <c r="AC51">
        <v>29.601353</v>
      </c>
      <c r="AD51">
        <v>37.155045000000001</v>
      </c>
      <c r="AE51">
        <v>50.334015999999998</v>
      </c>
      <c r="AF51">
        <v>24.923624</v>
      </c>
      <c r="AG51">
        <v>39.792259999999999</v>
      </c>
      <c r="AH51">
        <v>154.92911000000001</v>
      </c>
      <c r="AI51">
        <v>19.44914</v>
      </c>
      <c r="AJ51">
        <v>0</v>
      </c>
      <c r="AK51">
        <v>53.835344999999997</v>
      </c>
      <c r="AL51">
        <v>51.752226</v>
      </c>
      <c r="AM51">
        <v>5.364617</v>
      </c>
      <c r="AN51">
        <v>1.0539419999999999</v>
      </c>
      <c r="AO51">
        <v>12.809286</v>
      </c>
      <c r="AP51">
        <v>11.78251</v>
      </c>
      <c r="AQ51">
        <v>34.178727000000002</v>
      </c>
      <c r="AR51">
        <v>45.962389999999999</v>
      </c>
      <c r="AS51">
        <v>32.796320000000001</v>
      </c>
      <c r="AT51">
        <v>18.282333999999999</v>
      </c>
      <c r="AU51">
        <v>0</v>
      </c>
      <c r="AV51">
        <v>0</v>
      </c>
      <c r="AW51">
        <v>0</v>
      </c>
      <c r="AX51">
        <v>0.35852400000000001</v>
      </c>
      <c r="AY51">
        <v>2.114992</v>
      </c>
      <c r="AZ51">
        <v>2.5953750000000002</v>
      </c>
      <c r="BA51">
        <v>1.710502</v>
      </c>
      <c r="BB51">
        <v>1.348441</v>
      </c>
      <c r="BC51">
        <v>74.44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2586.1058720000005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365.02449100000001</v>
      </c>
      <c r="L52">
        <v>332.551624</v>
      </c>
      <c r="M52">
        <v>90.321054000000004</v>
      </c>
      <c r="N52">
        <v>115.787038</v>
      </c>
      <c r="O52">
        <v>121.310901</v>
      </c>
      <c r="P52">
        <v>137.48439999999999</v>
      </c>
      <c r="Q52">
        <v>11.554402</v>
      </c>
      <c r="R52">
        <v>22.685348999999999</v>
      </c>
      <c r="S52">
        <v>13.776194</v>
      </c>
      <c r="T52">
        <v>0.36053800000000003</v>
      </c>
      <c r="U52">
        <v>405.45311400000003</v>
      </c>
      <c r="V52">
        <v>9.0630299999999995</v>
      </c>
      <c r="W52">
        <v>22.686959000000002</v>
      </c>
      <c r="X52">
        <v>140.125359</v>
      </c>
      <c r="Y52">
        <v>0</v>
      </c>
      <c r="Z52">
        <v>12.690778</v>
      </c>
      <c r="AA52">
        <v>41.303412000000002</v>
      </c>
      <c r="AB52">
        <v>40.533273999999999</v>
      </c>
      <c r="AC52">
        <v>29.601353</v>
      </c>
      <c r="AD52">
        <v>37.155045000000001</v>
      </c>
      <c r="AE52">
        <v>50.334015999999998</v>
      </c>
      <c r="AF52">
        <v>24.923624</v>
      </c>
      <c r="AG52">
        <v>39.792259999999999</v>
      </c>
      <c r="AH52">
        <v>154.92911000000001</v>
      </c>
      <c r="AI52">
        <v>19.44914</v>
      </c>
      <c r="AJ52">
        <v>0</v>
      </c>
      <c r="AK52">
        <v>53.835344999999997</v>
      </c>
      <c r="AL52">
        <v>51.752226</v>
      </c>
      <c r="AM52">
        <v>5.364617</v>
      </c>
      <c r="AN52">
        <v>1.0539419999999999</v>
      </c>
      <c r="AO52">
        <v>12.809286</v>
      </c>
      <c r="AP52">
        <v>10.542246</v>
      </c>
      <c r="AQ52">
        <v>34.178727000000002</v>
      </c>
      <c r="AR52">
        <v>45.962389999999999</v>
      </c>
      <c r="AS52">
        <v>32.796320000000001</v>
      </c>
      <c r="AT52">
        <v>18.897220999999998</v>
      </c>
      <c r="AU52">
        <v>0</v>
      </c>
      <c r="AV52">
        <v>0</v>
      </c>
      <c r="AW52">
        <v>0</v>
      </c>
      <c r="AX52">
        <v>0.35852400000000001</v>
      </c>
      <c r="AY52">
        <v>2.114992</v>
      </c>
      <c r="AZ52">
        <v>2.5953750000000002</v>
      </c>
      <c r="BA52">
        <v>1.710502</v>
      </c>
      <c r="BB52">
        <v>1.348441</v>
      </c>
      <c r="BC52">
        <v>74.61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2588.8266190000008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365.00304699999998</v>
      </c>
      <c r="L53">
        <v>332.551624</v>
      </c>
      <c r="M53">
        <v>90.321054000000004</v>
      </c>
      <c r="N53">
        <v>115.787038</v>
      </c>
      <c r="O53">
        <v>121.310901</v>
      </c>
      <c r="P53">
        <v>137.48439999999999</v>
      </c>
      <c r="Q53">
        <v>11.554402</v>
      </c>
      <c r="R53">
        <v>18.060268000000001</v>
      </c>
      <c r="S53">
        <v>13.776194</v>
      </c>
      <c r="T53">
        <v>0.36053800000000003</v>
      </c>
      <c r="U53">
        <v>405.45311400000003</v>
      </c>
      <c r="V53">
        <v>14.87223</v>
      </c>
      <c r="W53">
        <v>22.686959000000002</v>
      </c>
      <c r="X53">
        <v>142.82450700000001</v>
      </c>
      <c r="Y53">
        <v>0</v>
      </c>
      <c r="Z53">
        <v>12.690778</v>
      </c>
      <c r="AA53">
        <v>41.303412000000002</v>
      </c>
      <c r="AB53">
        <v>40.533273999999999</v>
      </c>
      <c r="AC53">
        <v>29.601353</v>
      </c>
      <c r="AD53">
        <v>37.155045000000001</v>
      </c>
      <c r="AE53">
        <v>50.334015999999998</v>
      </c>
      <c r="AF53">
        <v>24.923624</v>
      </c>
      <c r="AG53">
        <v>39.792259999999999</v>
      </c>
      <c r="AH53">
        <v>154.92911000000001</v>
      </c>
      <c r="AI53">
        <v>19.44914</v>
      </c>
      <c r="AJ53">
        <v>0</v>
      </c>
      <c r="AK53">
        <v>53.835344999999997</v>
      </c>
      <c r="AL53">
        <v>51.752226</v>
      </c>
      <c r="AM53">
        <v>5.364617</v>
      </c>
      <c r="AN53">
        <v>1.0539419999999999</v>
      </c>
      <c r="AO53">
        <v>12.809286</v>
      </c>
      <c r="AP53">
        <v>10.542246</v>
      </c>
      <c r="AQ53">
        <v>34.178727000000002</v>
      </c>
      <c r="AR53">
        <v>45.962389999999999</v>
      </c>
      <c r="AS53">
        <v>32.796320000000001</v>
      </c>
      <c r="AT53">
        <v>19.097441</v>
      </c>
      <c r="AU53">
        <v>0</v>
      </c>
      <c r="AV53">
        <v>0</v>
      </c>
      <c r="AW53">
        <v>0</v>
      </c>
      <c r="AX53">
        <v>0.35852400000000001</v>
      </c>
      <c r="AY53">
        <v>2.114992</v>
      </c>
      <c r="AZ53">
        <v>2.5953750000000002</v>
      </c>
      <c r="BA53">
        <v>1.710502</v>
      </c>
      <c r="BB53">
        <v>1.348441</v>
      </c>
      <c r="BC53">
        <v>74.569999999999993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2592.8486620000008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365.02449100000001</v>
      </c>
      <c r="L54">
        <v>332.551624</v>
      </c>
      <c r="M54">
        <v>90.321054000000004</v>
      </c>
      <c r="N54">
        <v>115.787038</v>
      </c>
      <c r="O54">
        <v>121.310901</v>
      </c>
      <c r="P54">
        <v>137.48439999999999</v>
      </c>
      <c r="Q54">
        <v>11.554402</v>
      </c>
      <c r="R54">
        <v>18.060268000000001</v>
      </c>
      <c r="S54">
        <v>13.776194</v>
      </c>
      <c r="T54">
        <v>0.36053800000000003</v>
      </c>
      <c r="U54">
        <v>405.45311400000003</v>
      </c>
      <c r="V54">
        <v>9.0630299999999995</v>
      </c>
      <c r="W54">
        <v>22.686959000000002</v>
      </c>
      <c r="X54">
        <v>94.619958999999994</v>
      </c>
      <c r="Y54">
        <v>0</v>
      </c>
      <c r="Z54">
        <v>12.690778</v>
      </c>
      <c r="AA54">
        <v>41.303412000000002</v>
      </c>
      <c r="AB54">
        <v>40.533273999999999</v>
      </c>
      <c r="AC54">
        <v>29.601353</v>
      </c>
      <c r="AD54">
        <v>37.155045000000001</v>
      </c>
      <c r="AE54">
        <v>50.334015999999998</v>
      </c>
      <c r="AF54">
        <v>24.923624</v>
      </c>
      <c r="AG54">
        <v>39.792259999999999</v>
      </c>
      <c r="AH54">
        <v>154.92911000000001</v>
      </c>
      <c r="AI54">
        <v>19.44914</v>
      </c>
      <c r="AJ54">
        <v>0</v>
      </c>
      <c r="AK54">
        <v>53.835344999999997</v>
      </c>
      <c r="AL54">
        <v>51.752226</v>
      </c>
      <c r="AM54">
        <v>5.364617</v>
      </c>
      <c r="AN54">
        <v>1.0539419999999999</v>
      </c>
      <c r="AO54">
        <v>12.809286</v>
      </c>
      <c r="AP54">
        <v>10.542246</v>
      </c>
      <c r="AQ54">
        <v>34.178727000000002</v>
      </c>
      <c r="AR54">
        <v>45.962389999999999</v>
      </c>
      <c r="AS54">
        <v>32.796320000000001</v>
      </c>
      <c r="AT54">
        <v>18.474467000000001</v>
      </c>
      <c r="AU54">
        <v>0</v>
      </c>
      <c r="AV54">
        <v>0</v>
      </c>
      <c r="AW54">
        <v>0</v>
      </c>
      <c r="AX54">
        <v>0.35852400000000001</v>
      </c>
      <c r="AY54">
        <v>2.114992</v>
      </c>
      <c r="AZ54">
        <v>2.5953750000000002</v>
      </c>
      <c r="BA54">
        <v>1.710502</v>
      </c>
      <c r="BB54">
        <v>1.348441</v>
      </c>
      <c r="BC54">
        <v>74.650000000000006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2538.3133840000005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365.00304699999998</v>
      </c>
      <c r="L55">
        <v>332.551624</v>
      </c>
      <c r="M55">
        <v>90.321054000000004</v>
      </c>
      <c r="N55">
        <v>115.787038</v>
      </c>
      <c r="O55">
        <v>121.310901</v>
      </c>
      <c r="P55">
        <v>137.48439999999999</v>
      </c>
      <c r="Q55">
        <v>11.554402</v>
      </c>
      <c r="R55">
        <v>22.685348999999999</v>
      </c>
      <c r="S55">
        <v>13.776194</v>
      </c>
      <c r="T55">
        <v>0.36053800000000003</v>
      </c>
      <c r="U55">
        <v>405.45311400000003</v>
      </c>
      <c r="V55">
        <v>9.0630299999999995</v>
      </c>
      <c r="W55">
        <v>22.686959000000002</v>
      </c>
      <c r="X55">
        <v>94.619958999999994</v>
      </c>
      <c r="Y55">
        <v>0</v>
      </c>
      <c r="Z55">
        <v>12.690778</v>
      </c>
      <c r="AA55">
        <v>41.303412000000002</v>
      </c>
      <c r="AB55">
        <v>40.533273999999999</v>
      </c>
      <c r="AC55">
        <v>29.601353</v>
      </c>
      <c r="AD55">
        <v>37.155045000000001</v>
      </c>
      <c r="AE55">
        <v>50.334015999999998</v>
      </c>
      <c r="AF55">
        <v>24.923624</v>
      </c>
      <c r="AG55">
        <v>39.792259999999999</v>
      </c>
      <c r="AH55">
        <v>154.92911000000001</v>
      </c>
      <c r="AI55">
        <v>19.44914</v>
      </c>
      <c r="AJ55">
        <v>0</v>
      </c>
      <c r="AK55">
        <v>53.835344999999997</v>
      </c>
      <c r="AL55">
        <v>77.628339999999994</v>
      </c>
      <c r="AM55">
        <v>5.364617</v>
      </c>
      <c r="AN55">
        <v>1.0539419999999999</v>
      </c>
      <c r="AO55">
        <v>12.809286</v>
      </c>
      <c r="AP55">
        <v>10.542246</v>
      </c>
      <c r="AQ55">
        <v>34.178727000000002</v>
      </c>
      <c r="AR55">
        <v>45.962389999999999</v>
      </c>
      <c r="AS55">
        <v>32.796320000000001</v>
      </c>
      <c r="AT55">
        <v>19.363990999999999</v>
      </c>
      <c r="AU55">
        <v>0</v>
      </c>
      <c r="AV55">
        <v>0</v>
      </c>
      <c r="AW55">
        <v>0</v>
      </c>
      <c r="AX55">
        <v>0.35852400000000001</v>
      </c>
      <c r="AY55">
        <v>2.114992</v>
      </c>
      <c r="AZ55">
        <v>2.5953750000000002</v>
      </c>
      <c r="BA55">
        <v>1.710502</v>
      </c>
      <c r="BB55">
        <v>1.348441</v>
      </c>
      <c r="BC55">
        <v>74.650000000000006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2569.682659000001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365.02449100000001</v>
      </c>
      <c r="L56">
        <v>332.551624</v>
      </c>
      <c r="M56">
        <v>90.321054000000004</v>
      </c>
      <c r="N56">
        <v>115.787038</v>
      </c>
      <c r="O56">
        <v>121.310901</v>
      </c>
      <c r="P56">
        <v>137.48439999999999</v>
      </c>
      <c r="Q56">
        <v>11.554402</v>
      </c>
      <c r="R56">
        <v>22.685348999999999</v>
      </c>
      <c r="S56">
        <v>13.776194</v>
      </c>
      <c r="T56">
        <v>0.36053800000000003</v>
      </c>
      <c r="U56">
        <v>405.45311400000003</v>
      </c>
      <c r="V56">
        <v>9.0630299999999995</v>
      </c>
      <c r="W56">
        <v>22.686959000000002</v>
      </c>
      <c r="X56">
        <v>94.619958999999994</v>
      </c>
      <c r="Y56">
        <v>0</v>
      </c>
      <c r="Z56">
        <v>12.690778</v>
      </c>
      <c r="AA56">
        <v>41.303412000000002</v>
      </c>
      <c r="AB56">
        <v>40.533273999999999</v>
      </c>
      <c r="AC56">
        <v>29.601353</v>
      </c>
      <c r="AD56">
        <v>37.155045000000001</v>
      </c>
      <c r="AE56">
        <v>50.334015999999998</v>
      </c>
      <c r="AF56">
        <v>24.923624</v>
      </c>
      <c r="AG56">
        <v>39.792259999999999</v>
      </c>
      <c r="AH56">
        <v>154.92911000000001</v>
      </c>
      <c r="AI56">
        <v>19.44914</v>
      </c>
      <c r="AJ56">
        <v>0</v>
      </c>
      <c r="AK56">
        <v>53.835344999999997</v>
      </c>
      <c r="AL56">
        <v>82.241038000000003</v>
      </c>
      <c r="AM56">
        <v>5.364617</v>
      </c>
      <c r="AN56">
        <v>1.0539419999999999</v>
      </c>
      <c r="AO56">
        <v>12.809286</v>
      </c>
      <c r="AP56">
        <v>10.542246</v>
      </c>
      <c r="AQ56">
        <v>34.178727000000002</v>
      </c>
      <c r="AR56">
        <v>45.962389999999999</v>
      </c>
      <c r="AS56">
        <v>32.796320000000001</v>
      </c>
      <c r="AT56">
        <v>19.363990999999999</v>
      </c>
      <c r="AU56">
        <v>0</v>
      </c>
      <c r="AV56">
        <v>0</v>
      </c>
      <c r="AW56">
        <v>0</v>
      </c>
      <c r="AX56">
        <v>0.35852400000000001</v>
      </c>
      <c r="AY56">
        <v>2.114992</v>
      </c>
      <c r="AZ56">
        <v>2.5953750000000002</v>
      </c>
      <c r="BA56">
        <v>1.710502</v>
      </c>
      <c r="BB56">
        <v>1.348441</v>
      </c>
      <c r="BC56">
        <v>74.61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2574.2768010000009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365.00304699999998</v>
      </c>
      <c r="L57">
        <v>332.551624</v>
      </c>
      <c r="M57">
        <v>90.321054000000004</v>
      </c>
      <c r="N57">
        <v>115.787038</v>
      </c>
      <c r="O57">
        <v>121.310901</v>
      </c>
      <c r="P57">
        <v>137.48439999999999</v>
      </c>
      <c r="Q57">
        <v>10.743135000000001</v>
      </c>
      <c r="R57">
        <v>22.671099000000002</v>
      </c>
      <c r="S57">
        <v>13.776194</v>
      </c>
      <c r="T57">
        <v>0.354601</v>
      </c>
      <c r="U57">
        <v>405.45311400000003</v>
      </c>
      <c r="V57">
        <v>14.160119</v>
      </c>
      <c r="W57">
        <v>28.744503000000002</v>
      </c>
      <c r="X57">
        <v>94.619958999999994</v>
      </c>
      <c r="Y57">
        <v>0</v>
      </c>
      <c r="Z57">
        <v>12.690778</v>
      </c>
      <c r="AA57">
        <v>41.303412000000002</v>
      </c>
      <c r="AB57">
        <v>40.533273999999999</v>
      </c>
      <c r="AC57">
        <v>29.601353</v>
      </c>
      <c r="AD57">
        <v>37.155045000000001</v>
      </c>
      <c r="AE57">
        <v>50.334015999999998</v>
      </c>
      <c r="AF57">
        <v>24.923624</v>
      </c>
      <c r="AG57">
        <v>39.792259999999999</v>
      </c>
      <c r="AH57">
        <v>154.92911000000001</v>
      </c>
      <c r="AI57">
        <v>19.44914</v>
      </c>
      <c r="AJ57">
        <v>0</v>
      </c>
      <c r="AK57">
        <v>53.835344999999997</v>
      </c>
      <c r="AL57">
        <v>82.241038000000003</v>
      </c>
      <c r="AM57">
        <v>5.364617</v>
      </c>
      <c r="AN57">
        <v>1.0539419999999999</v>
      </c>
      <c r="AO57">
        <v>12.809286</v>
      </c>
      <c r="AP57">
        <v>10.542246</v>
      </c>
      <c r="AQ57">
        <v>34.178727000000002</v>
      </c>
      <c r="AR57">
        <v>45.962389999999999</v>
      </c>
      <c r="AS57">
        <v>32.796320000000001</v>
      </c>
      <c r="AT57">
        <v>17.064843</v>
      </c>
      <c r="AU57">
        <v>0</v>
      </c>
      <c r="AV57">
        <v>0</v>
      </c>
      <c r="AW57">
        <v>0</v>
      </c>
      <c r="AX57">
        <v>0.35852400000000001</v>
      </c>
      <c r="AY57">
        <v>2.114992</v>
      </c>
      <c r="AZ57">
        <v>2.5953750000000002</v>
      </c>
      <c r="BA57">
        <v>1.710502</v>
      </c>
      <c r="BB57">
        <v>1.348441</v>
      </c>
      <c r="BC57">
        <v>74.61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2582.2793880000004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364.61815799999999</v>
      </c>
      <c r="L58">
        <v>332.551624</v>
      </c>
      <c r="M58">
        <v>90.321054000000004</v>
      </c>
      <c r="N58">
        <v>115.787038</v>
      </c>
      <c r="O58">
        <v>121.310901</v>
      </c>
      <c r="P58">
        <v>137.48439999999999</v>
      </c>
      <c r="Q58">
        <v>10.743135000000001</v>
      </c>
      <c r="R58">
        <v>17.780379</v>
      </c>
      <c r="S58">
        <v>13.776194</v>
      </c>
      <c r="T58">
        <v>0.354601</v>
      </c>
      <c r="U58">
        <v>405.45311400000003</v>
      </c>
      <c r="V58">
        <v>14.160119</v>
      </c>
      <c r="W58">
        <v>28.744503000000002</v>
      </c>
      <c r="X58">
        <v>94.619958999999994</v>
      </c>
      <c r="Y58">
        <v>0</v>
      </c>
      <c r="Z58">
        <v>12.690778</v>
      </c>
      <c r="AA58">
        <v>41.303412000000002</v>
      </c>
      <c r="AB58">
        <v>40.533273999999999</v>
      </c>
      <c r="AC58">
        <v>29.601353</v>
      </c>
      <c r="AD58">
        <v>37.155045000000001</v>
      </c>
      <c r="AE58">
        <v>50.334015999999998</v>
      </c>
      <c r="AF58">
        <v>24.923624</v>
      </c>
      <c r="AG58">
        <v>39.792259999999999</v>
      </c>
      <c r="AH58">
        <v>154.92911000000001</v>
      </c>
      <c r="AI58">
        <v>19.44914</v>
      </c>
      <c r="AJ58">
        <v>0</v>
      </c>
      <c r="AK58">
        <v>53.835344999999997</v>
      </c>
      <c r="AL58">
        <v>82.241038000000003</v>
      </c>
      <c r="AM58">
        <v>5.364617</v>
      </c>
      <c r="AN58">
        <v>1.0539419999999999</v>
      </c>
      <c r="AO58">
        <v>12.809286</v>
      </c>
      <c r="AP58">
        <v>10.542246</v>
      </c>
      <c r="AQ58">
        <v>34.178727000000002</v>
      </c>
      <c r="AR58">
        <v>45.962389999999999</v>
      </c>
      <c r="AS58">
        <v>32.796320000000001</v>
      </c>
      <c r="AT58">
        <v>14.050082</v>
      </c>
      <c r="AU58">
        <v>0</v>
      </c>
      <c r="AV58">
        <v>0</v>
      </c>
      <c r="AW58">
        <v>0</v>
      </c>
      <c r="AX58">
        <v>0.35852400000000001</v>
      </c>
      <c r="AY58">
        <v>2.114992</v>
      </c>
      <c r="AZ58">
        <v>2.5953750000000002</v>
      </c>
      <c r="BA58">
        <v>1.710502</v>
      </c>
      <c r="BB58">
        <v>1.348441</v>
      </c>
      <c r="BC58">
        <v>74.61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2573.9890180000002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364.59603399999997</v>
      </c>
      <c r="L59">
        <v>344.74247800000001</v>
      </c>
      <c r="M59">
        <v>90.321054000000004</v>
      </c>
      <c r="N59">
        <v>115.787038</v>
      </c>
      <c r="O59">
        <v>121.310901</v>
      </c>
      <c r="P59">
        <v>137.48439999999999</v>
      </c>
      <c r="Q59">
        <v>10.743135000000001</v>
      </c>
      <c r="R59">
        <v>17.780379</v>
      </c>
      <c r="S59">
        <v>13.776194</v>
      </c>
      <c r="T59">
        <v>0.36053800000000003</v>
      </c>
      <c r="U59">
        <v>405.45311400000003</v>
      </c>
      <c r="V59">
        <v>14.160119</v>
      </c>
      <c r="W59">
        <v>28.744503000000002</v>
      </c>
      <c r="X59">
        <v>94.619958999999994</v>
      </c>
      <c r="Y59">
        <v>0</v>
      </c>
      <c r="Z59">
        <v>12.690778</v>
      </c>
      <c r="AA59">
        <v>41.303412000000002</v>
      </c>
      <c r="AB59">
        <v>40.533273999999999</v>
      </c>
      <c r="AC59">
        <v>29.601353</v>
      </c>
      <c r="AD59">
        <v>37.155045000000001</v>
      </c>
      <c r="AE59">
        <v>50.334015999999998</v>
      </c>
      <c r="AF59">
        <v>24.923624</v>
      </c>
      <c r="AG59">
        <v>39.792259999999999</v>
      </c>
      <c r="AH59">
        <v>154.92911000000001</v>
      </c>
      <c r="AI59">
        <v>19.44914</v>
      </c>
      <c r="AJ59">
        <v>0</v>
      </c>
      <c r="AK59">
        <v>53.835344999999997</v>
      </c>
      <c r="AL59">
        <v>82.241038000000003</v>
      </c>
      <c r="AM59">
        <v>5.364617</v>
      </c>
      <c r="AN59">
        <v>1.0539419999999999</v>
      </c>
      <c r="AO59">
        <v>12.809286</v>
      </c>
      <c r="AP59">
        <v>10.542246</v>
      </c>
      <c r="AQ59">
        <v>34.178727000000002</v>
      </c>
      <c r="AR59">
        <v>45.962389999999999</v>
      </c>
      <c r="AS59">
        <v>32.796320000000001</v>
      </c>
      <c r="AT59">
        <v>15.414872000000001</v>
      </c>
      <c r="AU59">
        <v>0</v>
      </c>
      <c r="AV59">
        <v>0</v>
      </c>
      <c r="AW59">
        <v>0</v>
      </c>
      <c r="AX59">
        <v>0.35852400000000001</v>
      </c>
      <c r="AY59">
        <v>2.114992</v>
      </c>
      <c r="AZ59">
        <v>2.5953750000000002</v>
      </c>
      <c r="BA59">
        <v>1.710502</v>
      </c>
      <c r="BB59">
        <v>1.348441</v>
      </c>
      <c r="BC59">
        <v>74.61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2587.5284750000001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364.61815799999999</v>
      </c>
      <c r="L60">
        <v>344.74247800000001</v>
      </c>
      <c r="M60">
        <v>90.321054000000004</v>
      </c>
      <c r="N60">
        <v>115.787038</v>
      </c>
      <c r="O60">
        <v>121.310901</v>
      </c>
      <c r="P60">
        <v>137.48439999999999</v>
      </c>
      <c r="Q60">
        <v>10.743135000000001</v>
      </c>
      <c r="R60">
        <v>17.780379</v>
      </c>
      <c r="S60">
        <v>13.776194</v>
      </c>
      <c r="T60">
        <v>0.36053800000000003</v>
      </c>
      <c r="U60">
        <v>405.45311400000003</v>
      </c>
      <c r="V60">
        <v>14.160119</v>
      </c>
      <c r="W60">
        <v>27.863696000000001</v>
      </c>
      <c r="X60">
        <v>94.619958999999994</v>
      </c>
      <c r="Y60">
        <v>0</v>
      </c>
      <c r="Z60">
        <v>12.690778</v>
      </c>
      <c r="AA60">
        <v>41.303412000000002</v>
      </c>
      <c r="AB60">
        <v>40.533273999999999</v>
      </c>
      <c r="AC60">
        <v>29.601353</v>
      </c>
      <c r="AD60">
        <v>37.155045000000001</v>
      </c>
      <c r="AE60">
        <v>50.334015999999998</v>
      </c>
      <c r="AF60">
        <v>24.923624</v>
      </c>
      <c r="AG60">
        <v>39.792259999999999</v>
      </c>
      <c r="AH60">
        <v>154.92911000000001</v>
      </c>
      <c r="AI60">
        <v>16.207616999999999</v>
      </c>
      <c r="AJ60">
        <v>0</v>
      </c>
      <c r="AK60">
        <v>53.835344999999997</v>
      </c>
      <c r="AL60">
        <v>82.241038000000003</v>
      </c>
      <c r="AM60">
        <v>5.364617</v>
      </c>
      <c r="AN60">
        <v>1.0539419999999999</v>
      </c>
      <c r="AO60">
        <v>12.809286</v>
      </c>
      <c r="AP60">
        <v>10.542246</v>
      </c>
      <c r="AQ60">
        <v>34.178727000000002</v>
      </c>
      <c r="AR60">
        <v>45.962389999999999</v>
      </c>
      <c r="AS60">
        <v>32.796320000000001</v>
      </c>
      <c r="AT60">
        <v>16.893386</v>
      </c>
      <c r="AU60">
        <v>0</v>
      </c>
      <c r="AV60">
        <v>0</v>
      </c>
      <c r="AW60">
        <v>0</v>
      </c>
      <c r="AX60">
        <v>0.35852400000000001</v>
      </c>
      <c r="AY60">
        <v>2.114992</v>
      </c>
      <c r="AZ60">
        <v>2.5953750000000002</v>
      </c>
      <c r="BA60">
        <v>1.710502</v>
      </c>
      <c r="BB60">
        <v>1.348441</v>
      </c>
      <c r="BC60">
        <v>74.66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2584.9567830000001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364.59603399999997</v>
      </c>
      <c r="L61">
        <v>344.74247800000001</v>
      </c>
      <c r="M61">
        <v>90.321054000000004</v>
      </c>
      <c r="N61">
        <v>115.787038</v>
      </c>
      <c r="O61">
        <v>121.310901</v>
      </c>
      <c r="P61">
        <v>137.48439999999999</v>
      </c>
      <c r="Q61">
        <v>10.743135000000001</v>
      </c>
      <c r="R61">
        <v>17.780379</v>
      </c>
      <c r="S61">
        <v>13.776194</v>
      </c>
      <c r="T61">
        <v>0.36053800000000003</v>
      </c>
      <c r="U61">
        <v>405.45311400000003</v>
      </c>
      <c r="V61">
        <v>20.070785999999998</v>
      </c>
      <c r="W61">
        <v>16.552831000000001</v>
      </c>
      <c r="X61">
        <v>116.95974699999999</v>
      </c>
      <c r="Y61">
        <v>0</v>
      </c>
      <c r="Z61">
        <v>12.690778</v>
      </c>
      <c r="AA61">
        <v>41.303412000000002</v>
      </c>
      <c r="AB61">
        <v>40.533273999999999</v>
      </c>
      <c r="AC61">
        <v>29.601353</v>
      </c>
      <c r="AD61">
        <v>37.155045000000001</v>
      </c>
      <c r="AE61">
        <v>50.334015999999998</v>
      </c>
      <c r="AF61">
        <v>24.923624</v>
      </c>
      <c r="AG61">
        <v>39.792259999999999</v>
      </c>
      <c r="AH61">
        <v>154.92911000000001</v>
      </c>
      <c r="AI61">
        <v>16.207616999999999</v>
      </c>
      <c r="AJ61">
        <v>0</v>
      </c>
      <c r="AK61">
        <v>53.835344999999997</v>
      </c>
      <c r="AL61">
        <v>82.241038000000003</v>
      </c>
      <c r="AM61">
        <v>10.729234</v>
      </c>
      <c r="AN61">
        <v>1.0539419999999999</v>
      </c>
      <c r="AO61">
        <v>12.809286</v>
      </c>
      <c r="AP61">
        <v>10.542246</v>
      </c>
      <c r="AQ61">
        <v>34.178727000000002</v>
      </c>
      <c r="AR61">
        <v>45.962389999999999</v>
      </c>
      <c r="AS61">
        <v>32.796320000000001</v>
      </c>
      <c r="AT61">
        <v>18.387561999999999</v>
      </c>
      <c r="AU61">
        <v>0</v>
      </c>
      <c r="AV61">
        <v>0</v>
      </c>
      <c r="AW61">
        <v>0</v>
      </c>
      <c r="AX61">
        <v>0.35852400000000001</v>
      </c>
      <c r="AY61">
        <v>2.114992</v>
      </c>
      <c r="AZ61">
        <v>2.5953750000000002</v>
      </c>
      <c r="BA61">
        <v>1.710502</v>
      </c>
      <c r="BB61">
        <v>1.348441</v>
      </c>
      <c r="BC61">
        <v>74.75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2608.823042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364.61815799999999</v>
      </c>
      <c r="L62">
        <v>344.74247800000001</v>
      </c>
      <c r="M62">
        <v>90.321054000000004</v>
      </c>
      <c r="N62">
        <v>115.787038</v>
      </c>
      <c r="O62">
        <v>121.310901</v>
      </c>
      <c r="P62">
        <v>137.48439999999999</v>
      </c>
      <c r="Q62">
        <v>10.743135000000001</v>
      </c>
      <c r="R62">
        <v>22.671099000000002</v>
      </c>
      <c r="S62">
        <v>13.776194</v>
      </c>
      <c r="T62">
        <v>0.36053800000000003</v>
      </c>
      <c r="U62">
        <v>405.45311400000003</v>
      </c>
      <c r="V62">
        <v>20.070785999999998</v>
      </c>
      <c r="W62">
        <v>28.744503000000002</v>
      </c>
      <c r="X62">
        <v>142.82450700000001</v>
      </c>
      <c r="Y62">
        <v>0</v>
      </c>
      <c r="Z62">
        <v>12.690778</v>
      </c>
      <c r="AA62">
        <v>41.303412000000002</v>
      </c>
      <c r="AB62">
        <v>40.533273999999999</v>
      </c>
      <c r="AC62">
        <v>29.601353</v>
      </c>
      <c r="AD62">
        <v>37.155045000000001</v>
      </c>
      <c r="AE62">
        <v>50.334015999999998</v>
      </c>
      <c r="AF62">
        <v>24.923624</v>
      </c>
      <c r="AG62">
        <v>39.792259999999999</v>
      </c>
      <c r="AH62">
        <v>154.92911000000001</v>
      </c>
      <c r="AI62">
        <v>16.207616999999999</v>
      </c>
      <c r="AJ62">
        <v>0</v>
      </c>
      <c r="AK62">
        <v>53.835344999999997</v>
      </c>
      <c r="AL62">
        <v>82.241038000000003</v>
      </c>
      <c r="AM62">
        <v>10.729234</v>
      </c>
      <c r="AN62">
        <v>1.0539419999999999</v>
      </c>
      <c r="AO62">
        <v>12.809286</v>
      </c>
      <c r="AP62">
        <v>10.542246</v>
      </c>
      <c r="AQ62">
        <v>34.178727000000002</v>
      </c>
      <c r="AR62">
        <v>45.962389999999999</v>
      </c>
      <c r="AS62">
        <v>32.796320000000001</v>
      </c>
      <c r="AT62">
        <v>18.884529000000001</v>
      </c>
      <c r="AU62">
        <v>0</v>
      </c>
      <c r="AV62">
        <v>0</v>
      </c>
      <c r="AW62">
        <v>0</v>
      </c>
      <c r="AX62">
        <v>0.35852400000000001</v>
      </c>
      <c r="AY62">
        <v>2.114992</v>
      </c>
      <c r="AZ62">
        <v>2.5953750000000002</v>
      </c>
      <c r="BA62">
        <v>1.710502</v>
      </c>
      <c r="BB62">
        <v>1.348441</v>
      </c>
      <c r="BC62">
        <v>74.62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2652.1592849999997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364.464923</v>
      </c>
      <c r="L63">
        <v>344.74247800000001</v>
      </c>
      <c r="M63">
        <v>90.321054000000004</v>
      </c>
      <c r="N63">
        <v>115.787038</v>
      </c>
      <c r="O63">
        <v>121.310901</v>
      </c>
      <c r="P63">
        <v>137.48439999999999</v>
      </c>
      <c r="Q63">
        <v>10.743135000000001</v>
      </c>
      <c r="R63">
        <v>36.096820000000001</v>
      </c>
      <c r="S63">
        <v>13.776194</v>
      </c>
      <c r="T63">
        <v>0.38875700000000002</v>
      </c>
      <c r="U63">
        <v>405.45311400000003</v>
      </c>
      <c r="V63">
        <v>20.070785999999998</v>
      </c>
      <c r="W63">
        <v>42.901328999999997</v>
      </c>
      <c r="X63">
        <v>142.82450700000001</v>
      </c>
      <c r="Y63">
        <v>0</v>
      </c>
      <c r="Z63">
        <v>12.690778</v>
      </c>
      <c r="AA63">
        <v>41.303412000000002</v>
      </c>
      <c r="AB63">
        <v>40.533273999999999</v>
      </c>
      <c r="AC63">
        <v>29.601353</v>
      </c>
      <c r="AD63">
        <v>37.155045000000001</v>
      </c>
      <c r="AE63">
        <v>50.334015999999998</v>
      </c>
      <c r="AF63">
        <v>24.923624</v>
      </c>
      <c r="AG63">
        <v>39.792259999999999</v>
      </c>
      <c r="AH63">
        <v>154.92911000000001</v>
      </c>
      <c r="AI63">
        <v>16.207616999999999</v>
      </c>
      <c r="AJ63">
        <v>0</v>
      </c>
      <c r="AK63">
        <v>53.835344999999997</v>
      </c>
      <c r="AL63">
        <v>82.241038000000003</v>
      </c>
      <c r="AM63">
        <v>10.729234</v>
      </c>
      <c r="AN63">
        <v>1.0539419999999999</v>
      </c>
      <c r="AO63">
        <v>12.809286</v>
      </c>
      <c r="AP63">
        <v>8.0617169999999998</v>
      </c>
      <c r="AQ63">
        <v>34.178727000000002</v>
      </c>
      <c r="AR63">
        <v>45.962389999999999</v>
      </c>
      <c r="AS63">
        <v>32.796320000000001</v>
      </c>
      <c r="AT63">
        <v>17.305289999999999</v>
      </c>
      <c r="AU63">
        <v>0</v>
      </c>
      <c r="AV63">
        <v>0</v>
      </c>
      <c r="AW63">
        <v>0</v>
      </c>
      <c r="AX63">
        <v>0.35852400000000001</v>
      </c>
      <c r="AY63">
        <v>2.114992</v>
      </c>
      <c r="AZ63">
        <v>2.5953750000000002</v>
      </c>
      <c r="BA63">
        <v>1.710502</v>
      </c>
      <c r="BB63">
        <v>1.348441</v>
      </c>
      <c r="BC63">
        <v>74.7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2675.637048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364.48768000000001</v>
      </c>
      <c r="L64">
        <v>346.15649000000002</v>
      </c>
      <c r="M64">
        <v>90.321054000000004</v>
      </c>
      <c r="N64">
        <v>115.787038</v>
      </c>
      <c r="O64">
        <v>121.310901</v>
      </c>
      <c r="P64">
        <v>137.48439999999999</v>
      </c>
      <c r="Q64">
        <v>10.743135000000001</v>
      </c>
      <c r="R64">
        <v>41.681010000000001</v>
      </c>
      <c r="S64">
        <v>13.776194</v>
      </c>
      <c r="T64">
        <v>0.78424199999999999</v>
      </c>
      <c r="U64">
        <v>405.45311400000003</v>
      </c>
      <c r="V64">
        <v>20.070785999999998</v>
      </c>
      <c r="W64">
        <v>42.901328999999997</v>
      </c>
      <c r="X64">
        <v>142.82450700000001</v>
      </c>
      <c r="Y64">
        <v>0</v>
      </c>
      <c r="Z64">
        <v>12.690778</v>
      </c>
      <c r="AA64">
        <v>41.303412000000002</v>
      </c>
      <c r="AB64">
        <v>40.533273999999999</v>
      </c>
      <c r="AC64">
        <v>29.601353</v>
      </c>
      <c r="AD64">
        <v>37.155045000000001</v>
      </c>
      <c r="AE64">
        <v>50.334015999999998</v>
      </c>
      <c r="AF64">
        <v>24.923624</v>
      </c>
      <c r="AG64">
        <v>39.792259999999999</v>
      </c>
      <c r="AH64">
        <v>154.92911000000001</v>
      </c>
      <c r="AI64">
        <v>16.207616999999999</v>
      </c>
      <c r="AJ64">
        <v>0</v>
      </c>
      <c r="AK64">
        <v>53.835344999999997</v>
      </c>
      <c r="AL64">
        <v>82.241038000000003</v>
      </c>
      <c r="AM64">
        <v>10.729234</v>
      </c>
      <c r="AN64">
        <v>1.0539419999999999</v>
      </c>
      <c r="AO64">
        <v>12.809286</v>
      </c>
      <c r="AP64">
        <v>8.0617169999999998</v>
      </c>
      <c r="AQ64">
        <v>34.178727000000002</v>
      </c>
      <c r="AR64">
        <v>45.962389999999999</v>
      </c>
      <c r="AS64">
        <v>32.796320000000001</v>
      </c>
      <c r="AT64">
        <v>15.722367</v>
      </c>
      <c r="AU64">
        <v>0</v>
      </c>
      <c r="AV64">
        <v>0</v>
      </c>
      <c r="AW64">
        <v>0</v>
      </c>
      <c r="AX64">
        <v>0.35852400000000001</v>
      </c>
      <c r="AY64">
        <v>2.114992</v>
      </c>
      <c r="AZ64">
        <v>2.5953750000000002</v>
      </c>
      <c r="BA64">
        <v>1.710502</v>
      </c>
      <c r="BB64">
        <v>1.348441</v>
      </c>
      <c r="BC64">
        <v>74.7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2681.4705690000001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364.464923</v>
      </c>
      <c r="L65">
        <v>347.19186000000002</v>
      </c>
      <c r="M65">
        <v>90.321054000000004</v>
      </c>
      <c r="N65">
        <v>115.787038</v>
      </c>
      <c r="O65">
        <v>121.310901</v>
      </c>
      <c r="P65">
        <v>137.48439999999999</v>
      </c>
      <c r="Q65">
        <v>11.638845</v>
      </c>
      <c r="R65">
        <v>36.096820000000001</v>
      </c>
      <c r="S65">
        <v>14.446802999999999</v>
      </c>
      <c r="T65">
        <v>0.78424199999999999</v>
      </c>
      <c r="U65">
        <v>405.45311400000003</v>
      </c>
      <c r="V65">
        <v>14.973697</v>
      </c>
      <c r="W65">
        <v>36.843786000000001</v>
      </c>
      <c r="X65">
        <v>142.82450700000001</v>
      </c>
      <c r="Y65">
        <v>0</v>
      </c>
      <c r="Z65">
        <v>12.690778</v>
      </c>
      <c r="AA65">
        <v>41.303412000000002</v>
      </c>
      <c r="AB65">
        <v>40.533273999999999</v>
      </c>
      <c r="AC65">
        <v>29.601353</v>
      </c>
      <c r="AD65">
        <v>37.155045000000001</v>
      </c>
      <c r="AE65">
        <v>50.334015999999998</v>
      </c>
      <c r="AF65">
        <v>24.923624</v>
      </c>
      <c r="AG65">
        <v>39.792259999999999</v>
      </c>
      <c r="AH65">
        <v>154.92911000000001</v>
      </c>
      <c r="AI65">
        <v>19.44914</v>
      </c>
      <c r="AJ65">
        <v>0</v>
      </c>
      <c r="AK65">
        <v>53.835344999999997</v>
      </c>
      <c r="AL65">
        <v>82.241038000000003</v>
      </c>
      <c r="AM65">
        <v>10.729234</v>
      </c>
      <c r="AN65">
        <v>1.0539419999999999</v>
      </c>
      <c r="AO65">
        <v>12.809286</v>
      </c>
      <c r="AP65">
        <v>3.720793</v>
      </c>
      <c r="AQ65">
        <v>34.178727000000002</v>
      </c>
      <c r="AR65">
        <v>45.962389999999999</v>
      </c>
      <c r="AS65">
        <v>32.796320000000001</v>
      </c>
      <c r="AT65">
        <v>17.229952000000001</v>
      </c>
      <c r="AU65">
        <v>0</v>
      </c>
      <c r="AV65">
        <v>0</v>
      </c>
      <c r="AW65">
        <v>0</v>
      </c>
      <c r="AX65">
        <v>0.35852400000000001</v>
      </c>
      <c r="AY65">
        <v>2.114992</v>
      </c>
      <c r="AZ65">
        <v>2.5953750000000002</v>
      </c>
      <c r="BA65">
        <v>1.710502</v>
      </c>
      <c r="BB65">
        <v>1.348441</v>
      </c>
      <c r="BC65">
        <v>74.7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2667.7188630000001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372.36671899999999</v>
      </c>
      <c r="L66">
        <v>347.19186000000002</v>
      </c>
      <c r="M66">
        <v>90.321054000000004</v>
      </c>
      <c r="N66">
        <v>115.787038</v>
      </c>
      <c r="O66">
        <v>121.310901</v>
      </c>
      <c r="P66">
        <v>137.48439999999999</v>
      </c>
      <c r="Q66">
        <v>11.638845</v>
      </c>
      <c r="R66">
        <v>36.096820000000001</v>
      </c>
      <c r="S66">
        <v>14.446802999999999</v>
      </c>
      <c r="T66">
        <v>0.78424199999999999</v>
      </c>
      <c r="U66">
        <v>405.45311400000003</v>
      </c>
      <c r="V66">
        <v>14.973697</v>
      </c>
      <c r="W66">
        <v>36.843786000000001</v>
      </c>
      <c r="X66">
        <v>142.82450700000001</v>
      </c>
      <c r="Y66">
        <v>0</v>
      </c>
      <c r="Z66">
        <v>12.690778</v>
      </c>
      <c r="AA66">
        <v>41.303412000000002</v>
      </c>
      <c r="AB66">
        <v>40.533273999999999</v>
      </c>
      <c r="AC66">
        <v>29.601353</v>
      </c>
      <c r="AD66">
        <v>37.155045000000001</v>
      </c>
      <c r="AE66">
        <v>50.334015999999998</v>
      </c>
      <c r="AF66">
        <v>24.923624</v>
      </c>
      <c r="AG66">
        <v>39.792259999999999</v>
      </c>
      <c r="AH66">
        <v>154.92911000000001</v>
      </c>
      <c r="AI66">
        <v>19.44914</v>
      </c>
      <c r="AJ66">
        <v>0</v>
      </c>
      <c r="AK66">
        <v>53.835344999999997</v>
      </c>
      <c r="AL66">
        <v>82.241038000000003</v>
      </c>
      <c r="AM66">
        <v>10.729234</v>
      </c>
      <c r="AN66">
        <v>1.0539419999999999</v>
      </c>
      <c r="AO66">
        <v>12.809286</v>
      </c>
      <c r="AP66">
        <v>3.720793</v>
      </c>
      <c r="AQ66">
        <v>34.178727000000002</v>
      </c>
      <c r="AR66">
        <v>45.962389999999999</v>
      </c>
      <c r="AS66">
        <v>32.796320000000001</v>
      </c>
      <c r="AT66">
        <v>15.080045999999999</v>
      </c>
      <c r="AU66">
        <v>0</v>
      </c>
      <c r="AV66">
        <v>0</v>
      </c>
      <c r="AW66">
        <v>0</v>
      </c>
      <c r="AX66">
        <v>0.35852400000000001</v>
      </c>
      <c r="AY66">
        <v>2.114992</v>
      </c>
      <c r="AZ66">
        <v>2.5953750000000002</v>
      </c>
      <c r="BA66">
        <v>1.710502</v>
      </c>
      <c r="BB66">
        <v>1.348441</v>
      </c>
      <c r="BC66">
        <v>74.569999999999993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2673.3407530000004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365.12376699999999</v>
      </c>
      <c r="L67">
        <v>347.19186000000002</v>
      </c>
      <c r="M67">
        <v>90.321054000000004</v>
      </c>
      <c r="N67">
        <v>115.787038</v>
      </c>
      <c r="O67">
        <v>121.310901</v>
      </c>
      <c r="P67">
        <v>137.48439999999999</v>
      </c>
      <c r="Q67">
        <v>11.638845</v>
      </c>
      <c r="R67">
        <v>36.096820000000001</v>
      </c>
      <c r="S67">
        <v>14.446802999999999</v>
      </c>
      <c r="T67">
        <v>0.78424199999999999</v>
      </c>
      <c r="U67">
        <v>405.45311400000003</v>
      </c>
      <c r="V67">
        <v>14.973697</v>
      </c>
      <c r="W67">
        <v>36.843786000000001</v>
      </c>
      <c r="X67">
        <v>142.82450700000001</v>
      </c>
      <c r="Y67">
        <v>0</v>
      </c>
      <c r="Z67">
        <v>12.690778</v>
      </c>
      <c r="AA67">
        <v>41.303412000000002</v>
      </c>
      <c r="AB67">
        <v>40.533273999999999</v>
      </c>
      <c r="AC67">
        <v>29.601353</v>
      </c>
      <c r="AD67">
        <v>37.155045000000001</v>
      </c>
      <c r="AE67">
        <v>50.334015999999998</v>
      </c>
      <c r="AF67">
        <v>24.923624</v>
      </c>
      <c r="AG67">
        <v>39.792259999999999</v>
      </c>
      <c r="AH67">
        <v>154.92911000000001</v>
      </c>
      <c r="AI67">
        <v>19.44914</v>
      </c>
      <c r="AJ67">
        <v>0</v>
      </c>
      <c r="AK67">
        <v>53.835344999999997</v>
      </c>
      <c r="AL67">
        <v>82.241038000000003</v>
      </c>
      <c r="AM67">
        <v>10.729234</v>
      </c>
      <c r="AN67">
        <v>1.0539419999999999</v>
      </c>
      <c r="AO67">
        <v>12.809286</v>
      </c>
      <c r="AP67">
        <v>3.720793</v>
      </c>
      <c r="AQ67">
        <v>34.178727000000002</v>
      </c>
      <c r="AR67">
        <v>45.962389999999999</v>
      </c>
      <c r="AS67">
        <v>32.796320000000001</v>
      </c>
      <c r="AT67">
        <v>13.712595</v>
      </c>
      <c r="AU67">
        <v>0</v>
      </c>
      <c r="AV67">
        <v>0</v>
      </c>
      <c r="AW67">
        <v>0</v>
      </c>
      <c r="AX67">
        <v>0.35852400000000001</v>
      </c>
      <c r="AY67">
        <v>2.114992</v>
      </c>
      <c r="AZ67">
        <v>2.5953750000000002</v>
      </c>
      <c r="BA67">
        <v>1.710502</v>
      </c>
      <c r="BB67">
        <v>1.348441</v>
      </c>
      <c r="BC67">
        <v>74.41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2664.57035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364.540053</v>
      </c>
      <c r="L68">
        <v>347.19186000000002</v>
      </c>
      <c r="M68">
        <v>90.321054000000004</v>
      </c>
      <c r="N68">
        <v>115.787038</v>
      </c>
      <c r="O68">
        <v>121.310901</v>
      </c>
      <c r="P68">
        <v>137.48439999999999</v>
      </c>
      <c r="Q68">
        <v>11.638845</v>
      </c>
      <c r="R68">
        <v>41.681010000000001</v>
      </c>
      <c r="S68">
        <v>14.446802999999999</v>
      </c>
      <c r="T68">
        <v>0.78424199999999999</v>
      </c>
      <c r="U68">
        <v>405.45311400000003</v>
      </c>
      <c r="V68">
        <v>20.070785999999998</v>
      </c>
      <c r="W68">
        <v>42.901328999999997</v>
      </c>
      <c r="X68">
        <v>142.82450700000001</v>
      </c>
      <c r="Y68">
        <v>0</v>
      </c>
      <c r="Z68">
        <v>12.690778</v>
      </c>
      <c r="AA68">
        <v>41.303412000000002</v>
      </c>
      <c r="AB68">
        <v>40.533273999999999</v>
      </c>
      <c r="AC68">
        <v>29.601353</v>
      </c>
      <c r="AD68">
        <v>37.155045000000001</v>
      </c>
      <c r="AE68">
        <v>50.334015999999998</v>
      </c>
      <c r="AF68">
        <v>24.923624</v>
      </c>
      <c r="AG68">
        <v>39.792259999999999</v>
      </c>
      <c r="AH68">
        <v>154.92911000000001</v>
      </c>
      <c r="AI68">
        <v>19.44914</v>
      </c>
      <c r="AJ68">
        <v>0</v>
      </c>
      <c r="AK68">
        <v>53.835344999999997</v>
      </c>
      <c r="AL68">
        <v>76.840806000000001</v>
      </c>
      <c r="AM68">
        <v>10.729234</v>
      </c>
      <c r="AN68">
        <v>1.0539419999999999</v>
      </c>
      <c r="AO68">
        <v>12.809286</v>
      </c>
      <c r="AP68">
        <v>3.720793</v>
      </c>
      <c r="AQ68">
        <v>34.178727000000002</v>
      </c>
      <c r="AR68">
        <v>45.962389999999999</v>
      </c>
      <c r="AS68">
        <v>32.796320000000001</v>
      </c>
      <c r="AT68">
        <v>16.663174000000001</v>
      </c>
      <c r="AU68">
        <v>0</v>
      </c>
      <c r="AV68">
        <v>0</v>
      </c>
      <c r="AW68">
        <v>0</v>
      </c>
      <c r="AX68">
        <v>0.35852400000000001</v>
      </c>
      <c r="AY68">
        <v>2.114992</v>
      </c>
      <c r="AZ68">
        <v>2.5953750000000002</v>
      </c>
      <c r="BA68">
        <v>1.710502</v>
      </c>
      <c r="BB68">
        <v>1.348441</v>
      </c>
      <c r="BC68">
        <v>74.28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2678.1458050000006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365.87521600000002</v>
      </c>
      <c r="L69">
        <v>347.19186000000002</v>
      </c>
      <c r="M69">
        <v>90.321054000000004</v>
      </c>
      <c r="N69">
        <v>115.787038</v>
      </c>
      <c r="O69">
        <v>121.310901</v>
      </c>
      <c r="P69">
        <v>137.48439999999999</v>
      </c>
      <c r="Q69">
        <v>11.638845</v>
      </c>
      <c r="R69">
        <v>41.681010000000001</v>
      </c>
      <c r="S69">
        <v>14.446802999999999</v>
      </c>
      <c r="T69">
        <v>0.78424199999999999</v>
      </c>
      <c r="U69">
        <v>405.45311400000003</v>
      </c>
      <c r="V69">
        <v>20.070785999999998</v>
      </c>
      <c r="W69">
        <v>41.726514999999999</v>
      </c>
      <c r="X69">
        <v>142.82450700000001</v>
      </c>
      <c r="Y69">
        <v>0</v>
      </c>
      <c r="Z69">
        <v>12.690778</v>
      </c>
      <c r="AA69">
        <v>41.303412000000002</v>
      </c>
      <c r="AB69">
        <v>40.533273999999999</v>
      </c>
      <c r="AC69">
        <v>29.601353</v>
      </c>
      <c r="AD69">
        <v>37.155045000000001</v>
      </c>
      <c r="AE69">
        <v>50.334015999999998</v>
      </c>
      <c r="AF69">
        <v>24.923624</v>
      </c>
      <c r="AG69">
        <v>39.792259999999999</v>
      </c>
      <c r="AH69">
        <v>154.92911000000001</v>
      </c>
      <c r="AI69">
        <v>19.44914</v>
      </c>
      <c r="AJ69">
        <v>0</v>
      </c>
      <c r="AK69">
        <v>53.835344999999997</v>
      </c>
      <c r="AL69">
        <v>76.840806000000001</v>
      </c>
      <c r="AM69">
        <v>10.729234</v>
      </c>
      <c r="AN69">
        <v>1.0539419999999999</v>
      </c>
      <c r="AO69">
        <v>12.809286</v>
      </c>
      <c r="AP69">
        <v>6.2013210000000001</v>
      </c>
      <c r="AQ69">
        <v>34.178727000000002</v>
      </c>
      <c r="AR69">
        <v>45.962389999999999</v>
      </c>
      <c r="AS69">
        <v>32.796320000000001</v>
      </c>
      <c r="AT69">
        <v>16.589269999999999</v>
      </c>
      <c r="AU69">
        <v>0</v>
      </c>
      <c r="AV69">
        <v>0</v>
      </c>
      <c r="AW69">
        <v>0</v>
      </c>
      <c r="AX69">
        <v>0.35852400000000001</v>
      </c>
      <c r="AY69">
        <v>2.114992</v>
      </c>
      <c r="AZ69">
        <v>2.5953750000000002</v>
      </c>
      <c r="BA69">
        <v>1.710502</v>
      </c>
      <c r="BB69">
        <v>1.348441</v>
      </c>
      <c r="BC69">
        <v>74.12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2680.5527780000002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377.217401</v>
      </c>
      <c r="L70">
        <v>347.19186000000002</v>
      </c>
      <c r="M70">
        <v>90.321054000000004</v>
      </c>
      <c r="N70">
        <v>115.787038</v>
      </c>
      <c r="O70">
        <v>121.310901</v>
      </c>
      <c r="P70">
        <v>137.48439999999999</v>
      </c>
      <c r="Q70">
        <v>11.638845</v>
      </c>
      <c r="R70">
        <v>41.681010000000001</v>
      </c>
      <c r="S70">
        <v>14.446802999999999</v>
      </c>
      <c r="T70">
        <v>0.78424199999999999</v>
      </c>
      <c r="U70">
        <v>405.45311400000003</v>
      </c>
      <c r="V70">
        <v>20.070785999999998</v>
      </c>
      <c r="W70">
        <v>41.726514999999999</v>
      </c>
      <c r="X70">
        <v>142.82450700000001</v>
      </c>
      <c r="Y70">
        <v>0</v>
      </c>
      <c r="Z70">
        <v>12.690778</v>
      </c>
      <c r="AA70">
        <v>41.303412000000002</v>
      </c>
      <c r="AB70">
        <v>40.533273999999999</v>
      </c>
      <c r="AC70">
        <v>29.601353</v>
      </c>
      <c r="AD70">
        <v>37.155045000000001</v>
      </c>
      <c r="AE70">
        <v>50.334015999999998</v>
      </c>
      <c r="AF70">
        <v>24.923624</v>
      </c>
      <c r="AG70">
        <v>39.792259999999999</v>
      </c>
      <c r="AH70">
        <v>154.92911000000001</v>
      </c>
      <c r="AI70">
        <v>19.44914</v>
      </c>
      <c r="AJ70">
        <v>0</v>
      </c>
      <c r="AK70">
        <v>53.835344999999997</v>
      </c>
      <c r="AL70">
        <v>76.840806000000001</v>
      </c>
      <c r="AM70">
        <v>10.729234</v>
      </c>
      <c r="AN70">
        <v>1.0539419999999999</v>
      </c>
      <c r="AO70">
        <v>12.809286</v>
      </c>
      <c r="AP70">
        <v>8.6818489999999997</v>
      </c>
      <c r="AQ70">
        <v>34.178727000000002</v>
      </c>
      <c r="AR70">
        <v>45.962389999999999</v>
      </c>
      <c r="AS70">
        <v>32.796320000000001</v>
      </c>
      <c r="AT70">
        <v>17.429148000000001</v>
      </c>
      <c r="AU70">
        <v>0</v>
      </c>
      <c r="AV70">
        <v>0</v>
      </c>
      <c r="AW70">
        <v>0</v>
      </c>
      <c r="AX70">
        <v>0.35852400000000001</v>
      </c>
      <c r="AY70">
        <v>2.114992</v>
      </c>
      <c r="AZ70">
        <v>2.5953750000000002</v>
      </c>
      <c r="BA70">
        <v>1.710502</v>
      </c>
      <c r="BB70">
        <v>1.348441</v>
      </c>
      <c r="BC70">
        <v>73.91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2695.0053690000004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414.00900100000001</v>
      </c>
      <c r="L71">
        <v>348.34414199999998</v>
      </c>
      <c r="M71">
        <v>90.321054000000004</v>
      </c>
      <c r="N71">
        <v>115.787038</v>
      </c>
      <c r="O71">
        <v>121.310901</v>
      </c>
      <c r="P71">
        <v>137.48439999999999</v>
      </c>
      <c r="Q71">
        <v>11.638845</v>
      </c>
      <c r="R71">
        <v>30.235710000000001</v>
      </c>
      <c r="S71">
        <v>14.446802999999999</v>
      </c>
      <c r="T71">
        <v>0.78424199999999999</v>
      </c>
      <c r="U71">
        <v>401.92402499999997</v>
      </c>
      <c r="V71">
        <v>20.070785999999998</v>
      </c>
      <c r="W71">
        <v>30.709658000000001</v>
      </c>
      <c r="X71">
        <v>142.82450700000001</v>
      </c>
      <c r="Y71">
        <v>0</v>
      </c>
      <c r="Z71">
        <v>12.690778</v>
      </c>
      <c r="AA71">
        <v>41.303412000000002</v>
      </c>
      <c r="AB71">
        <v>40.533273999999999</v>
      </c>
      <c r="AC71">
        <v>29.601353</v>
      </c>
      <c r="AD71">
        <v>37.155045000000001</v>
      </c>
      <c r="AE71">
        <v>50.334015999999998</v>
      </c>
      <c r="AF71">
        <v>24.923624</v>
      </c>
      <c r="AG71">
        <v>39.792259999999999</v>
      </c>
      <c r="AH71">
        <v>154.92911000000001</v>
      </c>
      <c r="AI71">
        <v>19.44914</v>
      </c>
      <c r="AJ71">
        <v>0</v>
      </c>
      <c r="AK71">
        <v>53.835344999999997</v>
      </c>
      <c r="AL71">
        <v>76.840806000000001</v>
      </c>
      <c r="AM71">
        <v>10.729234</v>
      </c>
      <c r="AN71">
        <v>1.0539419999999999</v>
      </c>
      <c r="AO71">
        <v>12.809286</v>
      </c>
      <c r="AP71">
        <v>8.6818489999999997</v>
      </c>
      <c r="AQ71">
        <v>34.178727000000002</v>
      </c>
      <c r="AR71">
        <v>50.237962000000003</v>
      </c>
      <c r="AS71">
        <v>32.796320000000001</v>
      </c>
      <c r="AT71">
        <v>19.363990999999999</v>
      </c>
      <c r="AU71">
        <v>0</v>
      </c>
      <c r="AV71">
        <v>0</v>
      </c>
      <c r="AW71">
        <v>0</v>
      </c>
      <c r="AX71">
        <v>0.35852400000000001</v>
      </c>
      <c r="AY71">
        <v>2.114992</v>
      </c>
      <c r="AZ71">
        <v>2.5953750000000002</v>
      </c>
      <c r="BA71">
        <v>1.710502</v>
      </c>
      <c r="BB71">
        <v>1.348441</v>
      </c>
      <c r="BC71">
        <v>74.7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2713.9584200000004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420.78640100000001</v>
      </c>
      <c r="L72">
        <v>348.34414199999998</v>
      </c>
      <c r="M72">
        <v>90.321054000000004</v>
      </c>
      <c r="N72">
        <v>115.787038</v>
      </c>
      <c r="O72">
        <v>121.310901</v>
      </c>
      <c r="P72">
        <v>137.48439999999999</v>
      </c>
      <c r="Q72">
        <v>11.638845</v>
      </c>
      <c r="R72">
        <v>29.088891</v>
      </c>
      <c r="S72">
        <v>14.446802999999999</v>
      </c>
      <c r="T72">
        <v>0.78424199999999999</v>
      </c>
      <c r="U72">
        <v>401.92402499999997</v>
      </c>
      <c r="V72">
        <v>20.070785999999998</v>
      </c>
      <c r="W72">
        <v>30.709658000000001</v>
      </c>
      <c r="X72">
        <v>142.82450700000001</v>
      </c>
      <c r="Y72">
        <v>0</v>
      </c>
      <c r="Z72">
        <v>12.690778</v>
      </c>
      <c r="AA72">
        <v>41.303412000000002</v>
      </c>
      <c r="AB72">
        <v>40.533273999999999</v>
      </c>
      <c r="AC72">
        <v>29.601353</v>
      </c>
      <c r="AD72">
        <v>37.155045000000001</v>
      </c>
      <c r="AE72">
        <v>50.334015999999998</v>
      </c>
      <c r="AF72">
        <v>24.923624</v>
      </c>
      <c r="AG72">
        <v>39.792259999999999</v>
      </c>
      <c r="AH72">
        <v>154.92911000000001</v>
      </c>
      <c r="AI72">
        <v>19.44914</v>
      </c>
      <c r="AJ72">
        <v>0</v>
      </c>
      <c r="AK72">
        <v>53.835344999999997</v>
      </c>
      <c r="AL72">
        <v>76.840806000000001</v>
      </c>
      <c r="AM72">
        <v>10.729234</v>
      </c>
      <c r="AN72">
        <v>1.0539419999999999</v>
      </c>
      <c r="AO72">
        <v>12.809286</v>
      </c>
      <c r="AP72">
        <v>8.6818489999999997</v>
      </c>
      <c r="AQ72">
        <v>34.178727000000002</v>
      </c>
      <c r="AR72">
        <v>50.237962000000003</v>
      </c>
      <c r="AS72">
        <v>32.796320000000001</v>
      </c>
      <c r="AT72">
        <v>19.124977000000001</v>
      </c>
      <c r="AU72">
        <v>0</v>
      </c>
      <c r="AV72">
        <v>0</v>
      </c>
      <c r="AW72">
        <v>0</v>
      </c>
      <c r="AX72">
        <v>0.35852400000000001</v>
      </c>
      <c r="AY72">
        <v>2.114992</v>
      </c>
      <c r="AZ72">
        <v>2.5953750000000002</v>
      </c>
      <c r="BA72">
        <v>1.710502</v>
      </c>
      <c r="BB72">
        <v>1.348441</v>
      </c>
      <c r="BC72">
        <v>74.48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2719.1299870000003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385.93120099999999</v>
      </c>
      <c r="L73">
        <v>348.34414199999998</v>
      </c>
      <c r="M73">
        <v>90.321054000000004</v>
      </c>
      <c r="N73">
        <v>115.787038</v>
      </c>
      <c r="O73">
        <v>121.310901</v>
      </c>
      <c r="P73">
        <v>137.48439999999999</v>
      </c>
      <c r="Q73">
        <v>11.716404000000001</v>
      </c>
      <c r="R73">
        <v>29.088891</v>
      </c>
      <c r="S73">
        <v>14.446802999999999</v>
      </c>
      <c r="T73">
        <v>0.78424199999999999</v>
      </c>
      <c r="U73">
        <v>401.92402499999997</v>
      </c>
      <c r="V73">
        <v>20.070785999999998</v>
      </c>
      <c r="W73">
        <v>30.709658000000001</v>
      </c>
      <c r="X73">
        <v>142.82450700000001</v>
      </c>
      <c r="Y73">
        <v>0</v>
      </c>
      <c r="Z73">
        <v>12.690778</v>
      </c>
      <c r="AA73">
        <v>41.303412000000002</v>
      </c>
      <c r="AB73">
        <v>40.533273999999999</v>
      </c>
      <c r="AC73">
        <v>29.601353</v>
      </c>
      <c r="AD73">
        <v>37.155045000000001</v>
      </c>
      <c r="AE73">
        <v>50.334015999999998</v>
      </c>
      <c r="AF73">
        <v>24.923624</v>
      </c>
      <c r="AG73">
        <v>39.792259999999999</v>
      </c>
      <c r="AH73">
        <v>154.92911000000001</v>
      </c>
      <c r="AI73">
        <v>19.44914</v>
      </c>
      <c r="AJ73">
        <v>0</v>
      </c>
      <c r="AK73">
        <v>53.835344999999997</v>
      </c>
      <c r="AL73">
        <v>75.378242999999998</v>
      </c>
      <c r="AM73">
        <v>10.729234</v>
      </c>
      <c r="AN73">
        <v>1.0539419999999999</v>
      </c>
      <c r="AO73">
        <v>9.9627780000000001</v>
      </c>
      <c r="AP73">
        <v>8.6818489999999997</v>
      </c>
      <c r="AQ73">
        <v>34.178727000000002</v>
      </c>
      <c r="AR73">
        <v>45.962389999999999</v>
      </c>
      <c r="AS73">
        <v>32.796320000000001</v>
      </c>
      <c r="AT73">
        <v>19.363990999999999</v>
      </c>
      <c r="AU73">
        <v>0</v>
      </c>
      <c r="AV73">
        <v>0</v>
      </c>
      <c r="AW73">
        <v>0</v>
      </c>
      <c r="AX73">
        <v>0.35852400000000001</v>
      </c>
      <c r="AY73">
        <v>2.114992</v>
      </c>
      <c r="AZ73">
        <v>2.5953750000000002</v>
      </c>
      <c r="BA73">
        <v>1.710502</v>
      </c>
      <c r="BB73">
        <v>1.348441</v>
      </c>
      <c r="BC73">
        <v>71.64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2673.1667170000005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369.47180100000003</v>
      </c>
      <c r="L74">
        <v>348.34414199999998</v>
      </c>
      <c r="M74">
        <v>90.321054000000004</v>
      </c>
      <c r="N74">
        <v>115.787038</v>
      </c>
      <c r="O74">
        <v>121.310901</v>
      </c>
      <c r="P74">
        <v>137.48439999999999</v>
      </c>
      <c r="Q74">
        <v>11.716404000000001</v>
      </c>
      <c r="R74">
        <v>29.088891</v>
      </c>
      <c r="S74">
        <v>14.446802999999999</v>
      </c>
      <c r="T74">
        <v>0.78424199999999999</v>
      </c>
      <c r="U74">
        <v>401.92402499999997</v>
      </c>
      <c r="V74">
        <v>20.070785999999998</v>
      </c>
      <c r="W74">
        <v>30.709658000000001</v>
      </c>
      <c r="X74">
        <v>142.82450700000001</v>
      </c>
      <c r="Y74">
        <v>0</v>
      </c>
      <c r="Z74">
        <v>12.690778</v>
      </c>
      <c r="AA74">
        <v>41.303412000000002</v>
      </c>
      <c r="AB74">
        <v>40.533273999999999</v>
      </c>
      <c r="AC74">
        <v>29.601353</v>
      </c>
      <c r="AD74">
        <v>37.155045000000001</v>
      </c>
      <c r="AE74">
        <v>50.334015999999998</v>
      </c>
      <c r="AF74">
        <v>24.923624</v>
      </c>
      <c r="AG74">
        <v>39.792259999999999</v>
      </c>
      <c r="AH74">
        <v>154.92911000000001</v>
      </c>
      <c r="AI74">
        <v>19.44914</v>
      </c>
      <c r="AJ74">
        <v>0</v>
      </c>
      <c r="AK74">
        <v>53.835344999999997</v>
      </c>
      <c r="AL74">
        <v>75.378242999999998</v>
      </c>
      <c r="AM74">
        <v>10.729234</v>
      </c>
      <c r="AN74">
        <v>1.0539419999999999</v>
      </c>
      <c r="AO74">
        <v>9.9627780000000001</v>
      </c>
      <c r="AP74">
        <v>8.6818489999999997</v>
      </c>
      <c r="AQ74">
        <v>34.178727000000002</v>
      </c>
      <c r="AR74">
        <v>45.962389999999999</v>
      </c>
      <c r="AS74">
        <v>32.796320000000001</v>
      </c>
      <c r="AT74">
        <v>16.599095999999999</v>
      </c>
      <c r="AU74">
        <v>0</v>
      </c>
      <c r="AV74">
        <v>0</v>
      </c>
      <c r="AW74">
        <v>0</v>
      </c>
      <c r="AX74">
        <v>0.35852400000000001</v>
      </c>
      <c r="AY74">
        <v>2.114992</v>
      </c>
      <c r="AZ74">
        <v>2.5953750000000002</v>
      </c>
      <c r="BA74">
        <v>1.710502</v>
      </c>
      <c r="BB74">
        <v>1.348441</v>
      </c>
      <c r="BC74">
        <v>70.59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2652.8924220000004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364.01659000000001</v>
      </c>
      <c r="L75">
        <v>348.36106699999999</v>
      </c>
      <c r="M75">
        <v>90.321054000000004</v>
      </c>
      <c r="N75">
        <v>115.787038</v>
      </c>
      <c r="O75">
        <v>121.310901</v>
      </c>
      <c r="P75">
        <v>137.48439999999999</v>
      </c>
      <c r="Q75">
        <v>11.714430999999999</v>
      </c>
      <c r="R75">
        <v>29.088891</v>
      </c>
      <c r="S75">
        <v>14.446802999999999</v>
      </c>
      <c r="T75">
        <v>0.78424199999999999</v>
      </c>
      <c r="U75">
        <v>401.92402499999997</v>
      </c>
      <c r="V75">
        <v>20.070785999999998</v>
      </c>
      <c r="W75">
        <v>30.709658000000001</v>
      </c>
      <c r="X75">
        <v>142.82450700000001</v>
      </c>
      <c r="Y75">
        <v>0</v>
      </c>
      <c r="Z75">
        <v>6.3453889999999999</v>
      </c>
      <c r="AA75">
        <v>41.303412000000002</v>
      </c>
      <c r="AB75">
        <v>40.533273999999999</v>
      </c>
      <c r="AC75">
        <v>29.601353</v>
      </c>
      <c r="AD75">
        <v>37.155045000000001</v>
      </c>
      <c r="AE75">
        <v>50.334015999999998</v>
      </c>
      <c r="AF75">
        <v>24.923624</v>
      </c>
      <c r="AG75">
        <v>39.792259999999999</v>
      </c>
      <c r="AH75">
        <v>154.92911000000001</v>
      </c>
      <c r="AI75">
        <v>28.525404999999999</v>
      </c>
      <c r="AJ75">
        <v>0</v>
      </c>
      <c r="AK75">
        <v>53.835344999999997</v>
      </c>
      <c r="AL75">
        <v>75.378242999999998</v>
      </c>
      <c r="AM75">
        <v>10.729234</v>
      </c>
      <c r="AN75">
        <v>1.0539419999999999</v>
      </c>
      <c r="AO75">
        <v>9.9627780000000001</v>
      </c>
      <c r="AP75">
        <v>11.162378</v>
      </c>
      <c r="AQ75">
        <v>34.178727000000002</v>
      </c>
      <c r="AR75">
        <v>45.962389999999999</v>
      </c>
      <c r="AS75">
        <v>32.796320000000001</v>
      </c>
      <c r="AT75">
        <v>17.311841000000001</v>
      </c>
      <c r="AU75">
        <v>0</v>
      </c>
      <c r="AV75">
        <v>0</v>
      </c>
      <c r="AW75">
        <v>0</v>
      </c>
      <c r="AX75">
        <v>0.35852400000000001</v>
      </c>
      <c r="AY75">
        <v>2.114992</v>
      </c>
      <c r="AZ75">
        <v>2.5953750000000002</v>
      </c>
      <c r="BA75">
        <v>1.710502</v>
      </c>
      <c r="BB75">
        <v>1.348441</v>
      </c>
      <c r="BC75">
        <v>73.680000000000007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2656.4663130000004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363.33946100000003</v>
      </c>
      <c r="L76">
        <v>348.36106699999999</v>
      </c>
      <c r="M76">
        <v>90.321054000000004</v>
      </c>
      <c r="N76">
        <v>115.787038</v>
      </c>
      <c r="O76">
        <v>121.310901</v>
      </c>
      <c r="P76">
        <v>137.48439999999999</v>
      </c>
      <c r="Q76">
        <v>11.714430999999999</v>
      </c>
      <c r="R76">
        <v>29.088891</v>
      </c>
      <c r="S76">
        <v>14.446802999999999</v>
      </c>
      <c r="T76">
        <v>0.78424199999999999</v>
      </c>
      <c r="U76">
        <v>401.92402499999997</v>
      </c>
      <c r="V76">
        <v>20.070785999999998</v>
      </c>
      <c r="W76">
        <v>30.709658000000001</v>
      </c>
      <c r="X76">
        <v>142.82450700000001</v>
      </c>
      <c r="Y76">
        <v>0</v>
      </c>
      <c r="Z76">
        <v>6.3453889999999999</v>
      </c>
      <c r="AA76">
        <v>41.303412000000002</v>
      </c>
      <c r="AB76">
        <v>40.533273999999999</v>
      </c>
      <c r="AC76">
        <v>29.601353</v>
      </c>
      <c r="AD76">
        <v>37.155045000000001</v>
      </c>
      <c r="AE76">
        <v>50.334015999999998</v>
      </c>
      <c r="AF76">
        <v>24.923624</v>
      </c>
      <c r="AG76">
        <v>39.792259999999999</v>
      </c>
      <c r="AH76">
        <v>154.92911000000001</v>
      </c>
      <c r="AI76">
        <v>28.525404999999999</v>
      </c>
      <c r="AJ76">
        <v>0</v>
      </c>
      <c r="AK76">
        <v>53.835344999999997</v>
      </c>
      <c r="AL76">
        <v>75.378242999999998</v>
      </c>
      <c r="AM76">
        <v>10.729234</v>
      </c>
      <c r="AN76">
        <v>1.0539419999999999</v>
      </c>
      <c r="AO76">
        <v>9.9627780000000001</v>
      </c>
      <c r="AP76">
        <v>11.162378</v>
      </c>
      <c r="AQ76">
        <v>34.178727000000002</v>
      </c>
      <c r="AR76">
        <v>45.962389999999999</v>
      </c>
      <c r="AS76">
        <v>32.796320000000001</v>
      </c>
      <c r="AT76">
        <v>13.530799999999999</v>
      </c>
      <c r="AU76">
        <v>0</v>
      </c>
      <c r="AV76">
        <v>0</v>
      </c>
      <c r="AW76">
        <v>0</v>
      </c>
      <c r="AX76">
        <v>0.35852400000000001</v>
      </c>
      <c r="AY76">
        <v>2.114992</v>
      </c>
      <c r="AZ76">
        <v>2.5953750000000002</v>
      </c>
      <c r="BA76">
        <v>1.710502</v>
      </c>
      <c r="BB76">
        <v>1.348441</v>
      </c>
      <c r="BC76">
        <v>73.510000000000005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2651.8381430000004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363.33946100000003</v>
      </c>
      <c r="L77">
        <v>421.32810799999999</v>
      </c>
      <c r="M77">
        <v>90.321054000000004</v>
      </c>
      <c r="N77">
        <v>115.787038</v>
      </c>
      <c r="O77">
        <v>121.310901</v>
      </c>
      <c r="P77">
        <v>137.48439999999999</v>
      </c>
      <c r="Q77">
        <v>11.714712</v>
      </c>
      <c r="R77">
        <v>29.088891</v>
      </c>
      <c r="S77">
        <v>14.446802999999999</v>
      </c>
      <c r="T77">
        <v>0.78424199999999999</v>
      </c>
      <c r="U77">
        <v>401.92402499999997</v>
      </c>
      <c r="V77">
        <v>20.070785999999998</v>
      </c>
      <c r="W77">
        <v>30.709658000000001</v>
      </c>
      <c r="X77">
        <v>142.82450700000001</v>
      </c>
      <c r="Y77">
        <v>0</v>
      </c>
      <c r="Z77">
        <v>12.690778</v>
      </c>
      <c r="AA77">
        <v>41.303412000000002</v>
      </c>
      <c r="AB77">
        <v>40.533273999999999</v>
      </c>
      <c r="AC77">
        <v>29.601353</v>
      </c>
      <c r="AD77">
        <v>37.155045000000001</v>
      </c>
      <c r="AE77">
        <v>50.334015999999998</v>
      </c>
      <c r="AF77">
        <v>24.923624</v>
      </c>
      <c r="AG77">
        <v>39.792259999999999</v>
      </c>
      <c r="AH77">
        <v>154.92911000000001</v>
      </c>
      <c r="AI77">
        <v>23.338965999999999</v>
      </c>
      <c r="AJ77">
        <v>0</v>
      </c>
      <c r="AK77">
        <v>53.835344999999997</v>
      </c>
      <c r="AL77">
        <v>75.378242999999998</v>
      </c>
      <c r="AM77">
        <v>10.729234</v>
      </c>
      <c r="AN77">
        <v>1.0539419999999999</v>
      </c>
      <c r="AO77">
        <v>9.9627780000000001</v>
      </c>
      <c r="AP77">
        <v>11.162378</v>
      </c>
      <c r="AQ77">
        <v>34.178727000000002</v>
      </c>
      <c r="AR77">
        <v>45.962389999999999</v>
      </c>
      <c r="AS77">
        <v>32.796320000000001</v>
      </c>
      <c r="AT77">
        <v>17.542565</v>
      </c>
      <c r="AU77">
        <v>0</v>
      </c>
      <c r="AV77">
        <v>0</v>
      </c>
      <c r="AW77">
        <v>0</v>
      </c>
      <c r="AX77">
        <v>0.35852400000000001</v>
      </c>
      <c r="AY77">
        <v>2.114992</v>
      </c>
      <c r="AZ77">
        <v>2.5953750000000002</v>
      </c>
      <c r="BA77">
        <v>1.710502</v>
      </c>
      <c r="BB77">
        <v>1.348441</v>
      </c>
      <c r="BC77">
        <v>67.900000000000006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2724.36618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362.66198600000001</v>
      </c>
      <c r="L78">
        <v>498.784108</v>
      </c>
      <c r="M78">
        <v>90.321054000000004</v>
      </c>
      <c r="N78">
        <v>115.787038</v>
      </c>
      <c r="O78">
        <v>121.310901</v>
      </c>
      <c r="P78">
        <v>137.48439999999999</v>
      </c>
      <c r="Q78">
        <v>11.714712</v>
      </c>
      <c r="R78">
        <v>41.681010000000001</v>
      </c>
      <c r="S78">
        <v>14.446802999999999</v>
      </c>
      <c r="T78">
        <v>0.78424199999999999</v>
      </c>
      <c r="U78">
        <v>401.92402499999997</v>
      </c>
      <c r="V78">
        <v>20.070785999999998</v>
      </c>
      <c r="W78">
        <v>41.726514999999999</v>
      </c>
      <c r="X78">
        <v>142.82450700000001</v>
      </c>
      <c r="Y78">
        <v>0</v>
      </c>
      <c r="Z78">
        <v>19.036166999999999</v>
      </c>
      <c r="AA78">
        <v>41.303412000000002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24.923624</v>
      </c>
      <c r="AG78">
        <v>39.792259999999999</v>
      </c>
      <c r="AH78">
        <v>154.92911000000001</v>
      </c>
      <c r="AI78">
        <v>23.338965999999999</v>
      </c>
      <c r="AJ78">
        <v>0</v>
      </c>
      <c r="AK78">
        <v>53.835344999999997</v>
      </c>
      <c r="AL78">
        <v>75.378242999999998</v>
      </c>
      <c r="AM78">
        <v>10.729234</v>
      </c>
      <c r="AN78">
        <v>1.0539419999999999</v>
      </c>
      <c r="AO78">
        <v>9.9627780000000001</v>
      </c>
      <c r="AP78">
        <v>11.162378</v>
      </c>
      <c r="AQ78">
        <v>34.178727000000002</v>
      </c>
      <c r="AR78">
        <v>45.962389999999999</v>
      </c>
      <c r="AS78">
        <v>32.796320000000001</v>
      </c>
      <c r="AT78">
        <v>15.264296999999999</v>
      </c>
      <c r="AU78">
        <v>0</v>
      </c>
      <c r="AV78">
        <v>0</v>
      </c>
      <c r="AW78">
        <v>0</v>
      </c>
      <c r="AX78">
        <v>0.35852400000000001</v>
      </c>
      <c r="AY78">
        <v>2.114992</v>
      </c>
      <c r="AZ78">
        <v>2.5953750000000002</v>
      </c>
      <c r="BA78">
        <v>1.710502</v>
      </c>
      <c r="BB78">
        <v>1.348441</v>
      </c>
      <c r="BC78">
        <v>67.05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2827.9708020000003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468.30511300000001</v>
      </c>
      <c r="L79">
        <v>587.38978399999996</v>
      </c>
      <c r="M79">
        <v>90.321054000000004</v>
      </c>
      <c r="N79">
        <v>115.787038</v>
      </c>
      <c r="O79">
        <v>121.310901</v>
      </c>
      <c r="P79">
        <v>137.48439999999999</v>
      </c>
      <c r="Q79">
        <v>20.931902999999998</v>
      </c>
      <c r="R79">
        <v>41.681010000000001</v>
      </c>
      <c r="S79">
        <v>25.868161000000001</v>
      </c>
      <c r="T79">
        <v>0.78424199999999999</v>
      </c>
      <c r="U79">
        <v>401.92402499999997</v>
      </c>
      <c r="V79">
        <v>20.070785999999998</v>
      </c>
      <c r="W79">
        <v>41.726514999999999</v>
      </c>
      <c r="X79">
        <v>142.82450700000001</v>
      </c>
      <c r="Y79">
        <v>0</v>
      </c>
      <c r="Z79">
        <v>19.036166999999999</v>
      </c>
      <c r="AA79">
        <v>41.303412000000002</v>
      </c>
      <c r="AB79">
        <v>40.533273999999999</v>
      </c>
      <c r="AC79">
        <v>31.127918000000001</v>
      </c>
      <c r="AD79">
        <v>37.155045000000001</v>
      </c>
      <c r="AE79">
        <v>50.334015999999998</v>
      </c>
      <c r="AF79">
        <v>33.896129999999999</v>
      </c>
      <c r="AG79">
        <v>39.792259999999999</v>
      </c>
      <c r="AH79">
        <v>156.70384000000001</v>
      </c>
      <c r="AI79">
        <v>66.614598000000001</v>
      </c>
      <c r="AJ79">
        <v>0</v>
      </c>
      <c r="AK79">
        <v>53.835344999999997</v>
      </c>
      <c r="AL79">
        <v>75.378242999999998</v>
      </c>
      <c r="AM79">
        <v>16.061339</v>
      </c>
      <c r="AN79">
        <v>1.0539419999999999</v>
      </c>
      <c r="AO79">
        <v>9.9627780000000001</v>
      </c>
      <c r="AP79">
        <v>11.162378</v>
      </c>
      <c r="AQ79">
        <v>34.178727000000002</v>
      </c>
      <c r="AR79">
        <v>50.237962000000003</v>
      </c>
      <c r="AS79">
        <v>32.796320000000001</v>
      </c>
      <c r="AT79">
        <v>19.363990999999999</v>
      </c>
      <c r="AU79">
        <v>0</v>
      </c>
      <c r="AV79">
        <v>0</v>
      </c>
      <c r="AW79">
        <v>0</v>
      </c>
      <c r="AX79">
        <v>0.35852400000000001</v>
      </c>
      <c r="AY79">
        <v>2.1662650000000001</v>
      </c>
      <c r="AZ79">
        <v>2.5953750000000002</v>
      </c>
      <c r="BA79">
        <v>1.755412</v>
      </c>
      <c r="BB79">
        <v>1.348441</v>
      </c>
      <c r="BC79">
        <v>63.05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3108.2111410000007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575.68136000000004</v>
      </c>
      <c r="L80">
        <v>636.96900100000005</v>
      </c>
      <c r="M80">
        <v>90.321054000000004</v>
      </c>
      <c r="N80">
        <v>115.787038</v>
      </c>
      <c r="O80">
        <v>121.310901</v>
      </c>
      <c r="P80">
        <v>137.48439999999999</v>
      </c>
      <c r="Q80">
        <v>20.931902999999998</v>
      </c>
      <c r="R80">
        <v>41.681010000000001</v>
      </c>
      <c r="S80">
        <v>25.868161000000001</v>
      </c>
      <c r="T80">
        <v>0.78424199999999999</v>
      </c>
      <c r="U80">
        <v>401.92402499999997</v>
      </c>
      <c r="V80">
        <v>20.070785999999998</v>
      </c>
      <c r="W80">
        <v>41.726514999999999</v>
      </c>
      <c r="X80">
        <v>142.82450700000001</v>
      </c>
      <c r="Y80">
        <v>0</v>
      </c>
      <c r="Z80">
        <v>19.036166999999999</v>
      </c>
      <c r="AA80">
        <v>41.303412000000002</v>
      </c>
      <c r="AB80">
        <v>40.533273999999999</v>
      </c>
      <c r="AC80">
        <v>31.127918000000001</v>
      </c>
      <c r="AD80">
        <v>37.155045000000001</v>
      </c>
      <c r="AE80">
        <v>50.334015999999998</v>
      </c>
      <c r="AF80">
        <v>33.896129999999999</v>
      </c>
      <c r="AG80">
        <v>39.792259999999999</v>
      </c>
      <c r="AH80">
        <v>156.70384000000001</v>
      </c>
      <c r="AI80">
        <v>66.614598000000001</v>
      </c>
      <c r="AJ80">
        <v>0</v>
      </c>
      <c r="AK80">
        <v>53.835344999999997</v>
      </c>
      <c r="AL80">
        <v>75.378242999999998</v>
      </c>
      <c r="AM80">
        <v>16.061339</v>
      </c>
      <c r="AN80">
        <v>1.0539419999999999</v>
      </c>
      <c r="AO80">
        <v>9.9627780000000001</v>
      </c>
      <c r="AP80">
        <v>11.162378</v>
      </c>
      <c r="AQ80">
        <v>34.178727000000002</v>
      </c>
      <c r="AR80">
        <v>50.237962000000003</v>
      </c>
      <c r="AS80">
        <v>32.796320000000001</v>
      </c>
      <c r="AT80">
        <v>19.363990999999999</v>
      </c>
      <c r="AU80">
        <v>0</v>
      </c>
      <c r="AV80">
        <v>0</v>
      </c>
      <c r="AW80">
        <v>0</v>
      </c>
      <c r="AX80">
        <v>0.35852400000000001</v>
      </c>
      <c r="AY80">
        <v>2.1662650000000001</v>
      </c>
      <c r="AZ80">
        <v>2.5953750000000002</v>
      </c>
      <c r="BA80">
        <v>1.755412</v>
      </c>
      <c r="BB80">
        <v>1.348441</v>
      </c>
      <c r="BC80">
        <v>65.150000000000006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3267.2666050000007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666.36269500000003</v>
      </c>
      <c r="L81">
        <v>636.96900100000005</v>
      </c>
      <c r="M81">
        <v>90.321054000000004</v>
      </c>
      <c r="N81">
        <v>115.787038</v>
      </c>
      <c r="O81">
        <v>121.310901</v>
      </c>
      <c r="P81">
        <v>137.48439999999999</v>
      </c>
      <c r="Q81">
        <v>20.931902999999998</v>
      </c>
      <c r="R81">
        <v>41.681010000000001</v>
      </c>
      <c r="S81">
        <v>25.868161000000001</v>
      </c>
      <c r="T81">
        <v>0.78424199999999999</v>
      </c>
      <c r="U81">
        <v>401.92402499999997</v>
      </c>
      <c r="V81">
        <v>20.070785999999998</v>
      </c>
      <c r="W81">
        <v>41.726514999999999</v>
      </c>
      <c r="X81">
        <v>142.82450700000001</v>
      </c>
      <c r="Y81">
        <v>0</v>
      </c>
      <c r="Z81">
        <v>19.036166999999999</v>
      </c>
      <c r="AA81">
        <v>41.303412000000002</v>
      </c>
      <c r="AB81">
        <v>40.533273999999999</v>
      </c>
      <c r="AC81">
        <v>31.127918000000001</v>
      </c>
      <c r="AD81">
        <v>37.155045000000001</v>
      </c>
      <c r="AE81">
        <v>50.334015999999998</v>
      </c>
      <c r="AF81">
        <v>33.896129999999999</v>
      </c>
      <c r="AG81">
        <v>39.792259999999999</v>
      </c>
      <c r="AH81">
        <v>156.70384000000001</v>
      </c>
      <c r="AI81">
        <v>66.614598000000001</v>
      </c>
      <c r="AJ81">
        <v>0</v>
      </c>
      <c r="AK81">
        <v>53.835344999999997</v>
      </c>
      <c r="AL81">
        <v>75.378242999999998</v>
      </c>
      <c r="AM81">
        <v>16.061339</v>
      </c>
      <c r="AN81">
        <v>1.0539419999999999</v>
      </c>
      <c r="AO81">
        <v>9.9627780000000001</v>
      </c>
      <c r="AP81">
        <v>11.162378</v>
      </c>
      <c r="AQ81">
        <v>34.178727000000002</v>
      </c>
      <c r="AR81">
        <v>45.962389999999999</v>
      </c>
      <c r="AS81">
        <v>32.796320000000001</v>
      </c>
      <c r="AT81">
        <v>19.363990999999999</v>
      </c>
      <c r="AU81">
        <v>0</v>
      </c>
      <c r="AV81">
        <v>0</v>
      </c>
      <c r="AW81">
        <v>0</v>
      </c>
      <c r="AX81">
        <v>0.35852400000000001</v>
      </c>
      <c r="AY81">
        <v>2.1662650000000001</v>
      </c>
      <c r="AZ81">
        <v>2.5953750000000002</v>
      </c>
      <c r="BA81">
        <v>1.755412</v>
      </c>
      <c r="BB81">
        <v>1.348441</v>
      </c>
      <c r="BC81">
        <v>62.93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3351.4523680000007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666.36269500000003</v>
      </c>
      <c r="L82">
        <v>636.96900100000005</v>
      </c>
      <c r="M82">
        <v>90.321054000000004</v>
      </c>
      <c r="N82">
        <v>115.787038</v>
      </c>
      <c r="O82">
        <v>121.310901</v>
      </c>
      <c r="P82">
        <v>137.48439999999999</v>
      </c>
      <c r="Q82">
        <v>20.931902999999998</v>
      </c>
      <c r="R82">
        <v>41.681010000000001</v>
      </c>
      <c r="S82">
        <v>25.868161000000001</v>
      </c>
      <c r="T82">
        <v>0.78424199999999999</v>
      </c>
      <c r="U82">
        <v>401.92402499999997</v>
      </c>
      <c r="V82">
        <v>20.070785999999998</v>
      </c>
      <c r="W82">
        <v>41.726514999999999</v>
      </c>
      <c r="X82">
        <v>142.82450700000001</v>
      </c>
      <c r="Y82">
        <v>0</v>
      </c>
      <c r="Z82">
        <v>19.036166999999999</v>
      </c>
      <c r="AA82">
        <v>41.303412000000002</v>
      </c>
      <c r="AB82">
        <v>40.533273999999999</v>
      </c>
      <c r="AC82">
        <v>31.127918000000001</v>
      </c>
      <c r="AD82">
        <v>37.155045000000001</v>
      </c>
      <c r="AE82">
        <v>50.334015999999998</v>
      </c>
      <c r="AF82">
        <v>33.896129999999999</v>
      </c>
      <c r="AG82">
        <v>39.792259999999999</v>
      </c>
      <c r="AH82">
        <v>156.70384000000001</v>
      </c>
      <c r="AI82">
        <v>66.614598000000001</v>
      </c>
      <c r="AJ82">
        <v>0</v>
      </c>
      <c r="AK82">
        <v>53.835344999999997</v>
      </c>
      <c r="AL82">
        <v>75.378242999999998</v>
      </c>
      <c r="AM82">
        <v>16.061339</v>
      </c>
      <c r="AN82">
        <v>1.0539419999999999</v>
      </c>
      <c r="AO82">
        <v>9.9627780000000001</v>
      </c>
      <c r="AP82">
        <v>11.162378</v>
      </c>
      <c r="AQ82">
        <v>34.178727000000002</v>
      </c>
      <c r="AR82">
        <v>45.962389999999999</v>
      </c>
      <c r="AS82">
        <v>32.796320000000001</v>
      </c>
      <c r="AT82">
        <v>19.363990999999999</v>
      </c>
      <c r="AU82">
        <v>0</v>
      </c>
      <c r="AV82">
        <v>0</v>
      </c>
      <c r="AW82">
        <v>0</v>
      </c>
      <c r="AX82">
        <v>0.35852400000000001</v>
      </c>
      <c r="AY82">
        <v>2.1662650000000001</v>
      </c>
      <c r="AZ82">
        <v>2.5953750000000002</v>
      </c>
      <c r="BA82">
        <v>1.755412</v>
      </c>
      <c r="BB82">
        <v>1.348441</v>
      </c>
      <c r="BC82">
        <v>62.93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3351.4523680000007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666.36269500000003</v>
      </c>
      <c r="L83">
        <v>636.96900100000005</v>
      </c>
      <c r="M83">
        <v>90.321054000000004</v>
      </c>
      <c r="N83">
        <v>115.787038</v>
      </c>
      <c r="O83">
        <v>121.310901</v>
      </c>
      <c r="P83">
        <v>137.48439999999999</v>
      </c>
      <c r="Q83">
        <v>20.931902999999998</v>
      </c>
      <c r="R83">
        <v>41.681010000000001</v>
      </c>
      <c r="S83">
        <v>25.868161000000001</v>
      </c>
      <c r="T83">
        <v>0.78424199999999999</v>
      </c>
      <c r="U83">
        <v>401.92402499999997</v>
      </c>
      <c r="V83">
        <v>20.070785999999998</v>
      </c>
      <c r="W83">
        <v>41.726514999999999</v>
      </c>
      <c r="X83">
        <v>142.82450700000001</v>
      </c>
      <c r="Y83">
        <v>0</v>
      </c>
      <c r="Z83">
        <v>19.036166999999999</v>
      </c>
      <c r="AA83">
        <v>41.303412000000002</v>
      </c>
      <c r="AB83">
        <v>40.533273999999999</v>
      </c>
      <c r="AC83">
        <v>31.127918000000001</v>
      </c>
      <c r="AD83">
        <v>37.155045000000001</v>
      </c>
      <c r="AE83">
        <v>50.334015999999998</v>
      </c>
      <c r="AF83">
        <v>33.896129999999999</v>
      </c>
      <c r="AG83">
        <v>39.792259999999999</v>
      </c>
      <c r="AH83">
        <v>156.70384000000001</v>
      </c>
      <c r="AI83">
        <v>66.614598000000001</v>
      </c>
      <c r="AJ83">
        <v>0</v>
      </c>
      <c r="AK83">
        <v>53.835344999999997</v>
      </c>
      <c r="AL83">
        <v>75.378242999999998</v>
      </c>
      <c r="AM83">
        <v>16.061339</v>
      </c>
      <c r="AN83">
        <v>1.0539419999999999</v>
      </c>
      <c r="AO83">
        <v>9.9627780000000001</v>
      </c>
      <c r="AP83">
        <v>11.162378</v>
      </c>
      <c r="AQ83">
        <v>34.178727000000002</v>
      </c>
      <c r="AR83">
        <v>45.962389999999999</v>
      </c>
      <c r="AS83">
        <v>32.796320000000001</v>
      </c>
      <c r="AT83">
        <v>19.363990999999999</v>
      </c>
      <c r="AU83">
        <v>0</v>
      </c>
      <c r="AV83">
        <v>0</v>
      </c>
      <c r="AW83">
        <v>0</v>
      </c>
      <c r="AX83">
        <v>0.35852400000000001</v>
      </c>
      <c r="AY83">
        <v>2.1662650000000001</v>
      </c>
      <c r="AZ83">
        <v>2.5953750000000002</v>
      </c>
      <c r="BA83">
        <v>1.755412</v>
      </c>
      <c r="BB83">
        <v>1.348441</v>
      </c>
      <c r="BC83">
        <v>70.91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3359.4323680000007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666.36269500000003</v>
      </c>
      <c r="L84">
        <v>636.96900100000005</v>
      </c>
      <c r="M84">
        <v>90.321054000000004</v>
      </c>
      <c r="N84">
        <v>115.787038</v>
      </c>
      <c r="O84">
        <v>121.310901</v>
      </c>
      <c r="P84">
        <v>137.48439999999999</v>
      </c>
      <c r="Q84">
        <v>20.931902999999998</v>
      </c>
      <c r="R84">
        <v>41.681010000000001</v>
      </c>
      <c r="S84">
        <v>25.868161000000001</v>
      </c>
      <c r="T84">
        <v>0.78424199999999999</v>
      </c>
      <c r="U84">
        <v>401.92402499999997</v>
      </c>
      <c r="V84">
        <v>20.070785999999998</v>
      </c>
      <c r="W84">
        <v>41.726514999999999</v>
      </c>
      <c r="X84">
        <v>142.82450700000001</v>
      </c>
      <c r="Y84">
        <v>0</v>
      </c>
      <c r="Z84">
        <v>19.036166999999999</v>
      </c>
      <c r="AA84">
        <v>41.303412000000002</v>
      </c>
      <c r="AB84">
        <v>40.533273999999999</v>
      </c>
      <c r="AC84">
        <v>31.127918000000001</v>
      </c>
      <c r="AD84">
        <v>37.155045000000001</v>
      </c>
      <c r="AE84">
        <v>50.334015999999998</v>
      </c>
      <c r="AF84">
        <v>33.896129999999999</v>
      </c>
      <c r="AG84">
        <v>39.792259999999999</v>
      </c>
      <c r="AH84">
        <v>156.70384000000001</v>
      </c>
      <c r="AI84">
        <v>66.614598000000001</v>
      </c>
      <c r="AJ84">
        <v>0</v>
      </c>
      <c r="AK84">
        <v>53.835344999999997</v>
      </c>
      <c r="AL84">
        <v>75.378242999999998</v>
      </c>
      <c r="AM84">
        <v>16.061339</v>
      </c>
      <c r="AN84">
        <v>1.0539419999999999</v>
      </c>
      <c r="AO84">
        <v>9.9627780000000001</v>
      </c>
      <c r="AP84">
        <v>11.162378</v>
      </c>
      <c r="AQ84">
        <v>34.178727000000002</v>
      </c>
      <c r="AR84">
        <v>45.962389999999999</v>
      </c>
      <c r="AS84">
        <v>32.796320000000001</v>
      </c>
      <c r="AT84">
        <v>19.363990999999999</v>
      </c>
      <c r="AU84">
        <v>0</v>
      </c>
      <c r="AV84">
        <v>0</v>
      </c>
      <c r="AW84">
        <v>0</v>
      </c>
      <c r="AX84">
        <v>0.35852400000000001</v>
      </c>
      <c r="AY84">
        <v>2.1662650000000001</v>
      </c>
      <c r="AZ84">
        <v>2.5953750000000002</v>
      </c>
      <c r="BA84">
        <v>1.755412</v>
      </c>
      <c r="BB84">
        <v>1.348441</v>
      </c>
      <c r="BC84">
        <v>70.91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3359.4323680000007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634.58353399999999</v>
      </c>
      <c r="L85">
        <v>636.96900100000005</v>
      </c>
      <c r="M85">
        <v>90.321054000000004</v>
      </c>
      <c r="N85">
        <v>115.787038</v>
      </c>
      <c r="O85">
        <v>121.310901</v>
      </c>
      <c r="P85">
        <v>137.48439999999999</v>
      </c>
      <c r="Q85">
        <v>20.931902999999998</v>
      </c>
      <c r="R85">
        <v>41.681010000000001</v>
      </c>
      <c r="S85">
        <v>25.868161000000001</v>
      </c>
      <c r="T85">
        <v>0.78424199999999999</v>
      </c>
      <c r="U85">
        <v>401.92402499999997</v>
      </c>
      <c r="V85">
        <v>20.070785999999998</v>
      </c>
      <c r="W85">
        <v>41.726514999999999</v>
      </c>
      <c r="X85">
        <v>142.82450700000001</v>
      </c>
      <c r="Y85">
        <v>0</v>
      </c>
      <c r="Z85">
        <v>19.036166999999999</v>
      </c>
      <c r="AA85">
        <v>41.303412000000002</v>
      </c>
      <c r="AB85">
        <v>40.533273999999999</v>
      </c>
      <c r="AC85">
        <v>31.127918000000001</v>
      </c>
      <c r="AD85">
        <v>37.155045000000001</v>
      </c>
      <c r="AE85">
        <v>50.334015999999998</v>
      </c>
      <c r="AF85">
        <v>33.896129999999999</v>
      </c>
      <c r="AG85">
        <v>39.792259999999999</v>
      </c>
      <c r="AH85">
        <v>156.70384000000001</v>
      </c>
      <c r="AI85">
        <v>36.305059</v>
      </c>
      <c r="AJ85">
        <v>0</v>
      </c>
      <c r="AK85">
        <v>53.835344999999997</v>
      </c>
      <c r="AL85">
        <v>74.253193999999993</v>
      </c>
      <c r="AM85">
        <v>16.061339</v>
      </c>
      <c r="AN85">
        <v>1.0539419999999999</v>
      </c>
      <c r="AO85">
        <v>9.9627780000000001</v>
      </c>
      <c r="AP85">
        <v>11.162378</v>
      </c>
      <c r="AQ85">
        <v>34.178727000000002</v>
      </c>
      <c r="AR85">
        <v>45.962389999999999</v>
      </c>
      <c r="AS85">
        <v>32.796320000000001</v>
      </c>
      <c r="AT85">
        <v>19.363990999999999</v>
      </c>
      <c r="AU85">
        <v>0</v>
      </c>
      <c r="AV85">
        <v>0</v>
      </c>
      <c r="AW85">
        <v>0</v>
      </c>
      <c r="AX85">
        <v>0.35852400000000001</v>
      </c>
      <c r="AY85">
        <v>2.1662650000000001</v>
      </c>
      <c r="AZ85">
        <v>2.5953750000000002</v>
      </c>
      <c r="BA85">
        <v>1.755412</v>
      </c>
      <c r="BB85">
        <v>1.348441</v>
      </c>
      <c r="BC85">
        <v>73.5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3298.8086189999999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568.63286400000004</v>
      </c>
      <c r="L86">
        <v>636.96900100000005</v>
      </c>
      <c r="M86">
        <v>90.321054000000004</v>
      </c>
      <c r="N86">
        <v>115.787038</v>
      </c>
      <c r="O86">
        <v>121.310901</v>
      </c>
      <c r="P86">
        <v>137.48439999999999</v>
      </c>
      <c r="Q86">
        <v>20.931902999999998</v>
      </c>
      <c r="R86">
        <v>41.681010000000001</v>
      </c>
      <c r="S86">
        <v>25.868161000000001</v>
      </c>
      <c r="T86">
        <v>0.78424199999999999</v>
      </c>
      <c r="U86">
        <v>401.92402499999997</v>
      </c>
      <c r="V86">
        <v>20.070785999999998</v>
      </c>
      <c r="W86">
        <v>41.726514999999999</v>
      </c>
      <c r="X86">
        <v>142.82450700000001</v>
      </c>
      <c r="Y86">
        <v>0</v>
      </c>
      <c r="Z86">
        <v>19.036166999999999</v>
      </c>
      <c r="AA86">
        <v>41.303412000000002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31.902239000000002</v>
      </c>
      <c r="AG86">
        <v>39.792259999999999</v>
      </c>
      <c r="AH86">
        <v>154.92911000000001</v>
      </c>
      <c r="AI86">
        <v>36.305059</v>
      </c>
      <c r="AJ86">
        <v>0</v>
      </c>
      <c r="AK86">
        <v>53.835344999999997</v>
      </c>
      <c r="AL86">
        <v>74.253193999999993</v>
      </c>
      <c r="AM86">
        <v>16.061339</v>
      </c>
      <c r="AN86">
        <v>1.0539419999999999</v>
      </c>
      <c r="AO86">
        <v>9.9627780000000001</v>
      </c>
      <c r="AP86">
        <v>11.162378</v>
      </c>
      <c r="AQ86">
        <v>34.178727000000002</v>
      </c>
      <c r="AR86">
        <v>45.962389999999999</v>
      </c>
      <c r="AS86">
        <v>32.796320000000001</v>
      </c>
      <c r="AT86">
        <v>19.363990999999999</v>
      </c>
      <c r="AU86">
        <v>0</v>
      </c>
      <c r="AV86">
        <v>0</v>
      </c>
      <c r="AW86">
        <v>0</v>
      </c>
      <c r="AX86">
        <v>0.35852400000000001</v>
      </c>
      <c r="AY86">
        <v>2.114992</v>
      </c>
      <c r="AZ86">
        <v>2.5953750000000002</v>
      </c>
      <c r="BA86">
        <v>1.710502</v>
      </c>
      <c r="BB86">
        <v>1.348441</v>
      </c>
      <c r="BC86">
        <v>73.5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3227.4665799999993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568.63286400000004</v>
      </c>
      <c r="L87">
        <v>636.96900100000005</v>
      </c>
      <c r="M87">
        <v>90.321054000000004</v>
      </c>
      <c r="N87">
        <v>115.787038</v>
      </c>
      <c r="O87">
        <v>121.310901</v>
      </c>
      <c r="P87">
        <v>137.48439999999999</v>
      </c>
      <c r="Q87">
        <v>20.931902999999998</v>
      </c>
      <c r="R87">
        <v>41.681010000000001</v>
      </c>
      <c r="S87">
        <v>25.868161000000001</v>
      </c>
      <c r="T87">
        <v>0.78424199999999999</v>
      </c>
      <c r="U87">
        <v>401.92402499999997</v>
      </c>
      <c r="V87">
        <v>20.070785999999998</v>
      </c>
      <c r="W87">
        <v>41.138818000000001</v>
      </c>
      <c r="X87">
        <v>142.82450700000001</v>
      </c>
      <c r="Y87">
        <v>0</v>
      </c>
      <c r="Z87">
        <v>19.036166999999999</v>
      </c>
      <c r="AA87">
        <v>41.303412000000002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31.902239000000002</v>
      </c>
      <c r="AG87">
        <v>39.792259999999999</v>
      </c>
      <c r="AH87">
        <v>154.92911000000001</v>
      </c>
      <c r="AI87">
        <v>36.305059</v>
      </c>
      <c r="AJ87">
        <v>0</v>
      </c>
      <c r="AK87">
        <v>53.835344999999997</v>
      </c>
      <c r="AL87">
        <v>74.253193999999993</v>
      </c>
      <c r="AM87">
        <v>16.061339</v>
      </c>
      <c r="AN87">
        <v>1.0539419999999999</v>
      </c>
      <c r="AO87">
        <v>9.9627780000000001</v>
      </c>
      <c r="AP87">
        <v>11.162378</v>
      </c>
      <c r="AQ87">
        <v>34.178727000000002</v>
      </c>
      <c r="AR87">
        <v>45.962389999999999</v>
      </c>
      <c r="AS87">
        <v>32.796320000000001</v>
      </c>
      <c r="AT87">
        <v>18.056830999999999</v>
      </c>
      <c r="AU87">
        <v>0</v>
      </c>
      <c r="AV87">
        <v>0</v>
      </c>
      <c r="AW87">
        <v>0</v>
      </c>
      <c r="AX87">
        <v>0.35852400000000001</v>
      </c>
      <c r="AY87">
        <v>2.114992</v>
      </c>
      <c r="AZ87">
        <v>2.5953750000000002</v>
      </c>
      <c r="BA87">
        <v>1.710502</v>
      </c>
      <c r="BB87">
        <v>1.348441</v>
      </c>
      <c r="BC87">
        <v>58.09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3210.1617229999993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568.63286400000004</v>
      </c>
      <c r="L88">
        <v>636.96900100000005</v>
      </c>
      <c r="M88">
        <v>90.321054000000004</v>
      </c>
      <c r="N88">
        <v>115.787038</v>
      </c>
      <c r="O88">
        <v>121.310901</v>
      </c>
      <c r="P88">
        <v>137.48439999999999</v>
      </c>
      <c r="Q88">
        <v>20.931902999999998</v>
      </c>
      <c r="R88">
        <v>41.681010000000001</v>
      </c>
      <c r="S88">
        <v>25.868161000000001</v>
      </c>
      <c r="T88">
        <v>0.78424199999999999</v>
      </c>
      <c r="U88">
        <v>401.92402499999997</v>
      </c>
      <c r="V88">
        <v>20.070785999999998</v>
      </c>
      <c r="W88">
        <v>41.138818000000001</v>
      </c>
      <c r="X88">
        <v>142.82450700000001</v>
      </c>
      <c r="Y88">
        <v>0</v>
      </c>
      <c r="Z88">
        <v>19.036166999999999</v>
      </c>
      <c r="AA88">
        <v>41.303412000000002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31.902239000000002</v>
      </c>
      <c r="AG88">
        <v>39.792259999999999</v>
      </c>
      <c r="AH88">
        <v>154.92911000000001</v>
      </c>
      <c r="AI88">
        <v>36.305059</v>
      </c>
      <c r="AJ88">
        <v>0</v>
      </c>
      <c r="AK88">
        <v>53.835344999999997</v>
      </c>
      <c r="AL88">
        <v>74.253193999999993</v>
      </c>
      <c r="AM88">
        <v>16.061339</v>
      </c>
      <c r="AN88">
        <v>1.0539419999999999</v>
      </c>
      <c r="AO88">
        <v>9.9627780000000001</v>
      </c>
      <c r="AP88">
        <v>11.162378</v>
      </c>
      <c r="AQ88">
        <v>34.178727000000002</v>
      </c>
      <c r="AR88">
        <v>45.962389999999999</v>
      </c>
      <c r="AS88">
        <v>32.796320000000001</v>
      </c>
      <c r="AT88">
        <v>19.363990999999999</v>
      </c>
      <c r="AU88">
        <v>0</v>
      </c>
      <c r="AV88">
        <v>0</v>
      </c>
      <c r="AW88">
        <v>0</v>
      </c>
      <c r="AX88">
        <v>0.35852400000000001</v>
      </c>
      <c r="AY88">
        <v>2.114992</v>
      </c>
      <c r="AZ88">
        <v>2.5953750000000002</v>
      </c>
      <c r="BA88">
        <v>1.710502</v>
      </c>
      <c r="BB88">
        <v>1.348441</v>
      </c>
      <c r="BC88">
        <v>58.09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3211.4688829999996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618.58230200000003</v>
      </c>
      <c r="L89">
        <v>636.96900100000005</v>
      </c>
      <c r="M89">
        <v>90.321054000000004</v>
      </c>
      <c r="N89">
        <v>115.787038</v>
      </c>
      <c r="O89">
        <v>121.310901</v>
      </c>
      <c r="P89">
        <v>137.48439999999999</v>
      </c>
      <c r="Q89">
        <v>20.931902999999998</v>
      </c>
      <c r="R89">
        <v>41.681010000000001</v>
      </c>
      <c r="S89">
        <v>25.868161000000001</v>
      </c>
      <c r="T89">
        <v>0.78424199999999999</v>
      </c>
      <c r="U89">
        <v>405.13549599999999</v>
      </c>
      <c r="V89">
        <v>20.070785999999998</v>
      </c>
      <c r="W89">
        <v>41.138818000000001</v>
      </c>
      <c r="X89">
        <v>142.82450700000001</v>
      </c>
      <c r="Y89">
        <v>0</v>
      </c>
      <c r="Z89">
        <v>19.036166999999999</v>
      </c>
      <c r="AA89">
        <v>41.303412000000002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31.902239000000002</v>
      </c>
      <c r="AG89">
        <v>39.792259999999999</v>
      </c>
      <c r="AH89">
        <v>154.92911000000001</v>
      </c>
      <c r="AI89">
        <v>36.305059</v>
      </c>
      <c r="AJ89">
        <v>0</v>
      </c>
      <c r="AK89">
        <v>53.835344999999997</v>
      </c>
      <c r="AL89">
        <v>74.253193999999993</v>
      </c>
      <c r="AM89">
        <v>16.061339</v>
      </c>
      <c r="AN89">
        <v>1.0539419999999999</v>
      </c>
      <c r="AO89">
        <v>9.9627780000000001</v>
      </c>
      <c r="AP89">
        <v>11.162378</v>
      </c>
      <c r="AQ89">
        <v>34.178727000000002</v>
      </c>
      <c r="AR89">
        <v>45.962389999999999</v>
      </c>
      <c r="AS89">
        <v>32.796320000000001</v>
      </c>
      <c r="AT89">
        <v>19.202465</v>
      </c>
      <c r="AU89">
        <v>0</v>
      </c>
      <c r="AV89">
        <v>0</v>
      </c>
      <c r="AW89">
        <v>0</v>
      </c>
      <c r="AX89">
        <v>0.35852400000000001</v>
      </c>
      <c r="AY89">
        <v>2.114992</v>
      </c>
      <c r="AZ89">
        <v>2.5953750000000002</v>
      </c>
      <c r="BA89">
        <v>1.710502</v>
      </c>
      <c r="BB89">
        <v>1.348441</v>
      </c>
      <c r="BC89">
        <v>58.09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3264.4682659999994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618.58230200000003</v>
      </c>
      <c r="L90">
        <v>636.96900100000005</v>
      </c>
      <c r="M90">
        <v>90.321054000000004</v>
      </c>
      <c r="N90">
        <v>115.787038</v>
      </c>
      <c r="O90">
        <v>121.310901</v>
      </c>
      <c r="P90">
        <v>137.48439999999999</v>
      </c>
      <c r="Q90">
        <v>20.931902999999998</v>
      </c>
      <c r="R90">
        <v>41.681010000000001</v>
      </c>
      <c r="S90">
        <v>25.868161000000001</v>
      </c>
      <c r="T90">
        <v>0.78424199999999999</v>
      </c>
      <c r="U90">
        <v>405.45311400000003</v>
      </c>
      <c r="V90">
        <v>20.070785999999998</v>
      </c>
      <c r="W90">
        <v>41.138818000000001</v>
      </c>
      <c r="X90">
        <v>142.82450700000001</v>
      </c>
      <c r="Y90">
        <v>0</v>
      </c>
      <c r="Z90">
        <v>19.036166999999999</v>
      </c>
      <c r="AA90">
        <v>41.303412000000002</v>
      </c>
      <c r="AB90">
        <v>40.533273999999999</v>
      </c>
      <c r="AC90">
        <v>31.127918000000001</v>
      </c>
      <c r="AD90">
        <v>37.155045000000001</v>
      </c>
      <c r="AE90">
        <v>50.334015999999998</v>
      </c>
      <c r="AF90">
        <v>33.896129999999999</v>
      </c>
      <c r="AG90">
        <v>39.792259999999999</v>
      </c>
      <c r="AH90">
        <v>156.70384000000001</v>
      </c>
      <c r="AI90">
        <v>36.305059</v>
      </c>
      <c r="AJ90">
        <v>0</v>
      </c>
      <c r="AK90">
        <v>53.835344999999997</v>
      </c>
      <c r="AL90">
        <v>74.253193999999993</v>
      </c>
      <c r="AM90">
        <v>16.061339</v>
      </c>
      <c r="AN90">
        <v>1.0539419999999999</v>
      </c>
      <c r="AO90">
        <v>9.9627780000000001</v>
      </c>
      <c r="AP90">
        <v>11.162378</v>
      </c>
      <c r="AQ90">
        <v>34.178727000000002</v>
      </c>
      <c r="AR90">
        <v>45.962389999999999</v>
      </c>
      <c r="AS90">
        <v>32.796320000000001</v>
      </c>
      <c r="AT90">
        <v>18.289498999999999</v>
      </c>
      <c r="AU90">
        <v>0</v>
      </c>
      <c r="AV90">
        <v>0</v>
      </c>
      <c r="AW90">
        <v>0</v>
      </c>
      <c r="AX90">
        <v>0.35852400000000001</v>
      </c>
      <c r="AY90">
        <v>2.1662650000000001</v>
      </c>
      <c r="AZ90">
        <v>2.5953750000000002</v>
      </c>
      <c r="BA90">
        <v>1.755412</v>
      </c>
      <c r="BB90">
        <v>1.348441</v>
      </c>
      <c r="BC90">
        <v>58.09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3269.264287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618.58230200000003</v>
      </c>
      <c r="L91">
        <v>636.96900100000005</v>
      </c>
      <c r="M91">
        <v>90.321054000000004</v>
      </c>
      <c r="N91">
        <v>115.787038</v>
      </c>
      <c r="O91">
        <v>121.310901</v>
      </c>
      <c r="P91">
        <v>137.48439999999999</v>
      </c>
      <c r="Q91">
        <v>20.931902999999998</v>
      </c>
      <c r="R91">
        <v>41.681010000000001</v>
      </c>
      <c r="S91">
        <v>25.868161000000001</v>
      </c>
      <c r="T91">
        <v>0.78424199999999999</v>
      </c>
      <c r="U91">
        <v>405.45311400000003</v>
      </c>
      <c r="V91">
        <v>20.070785999999998</v>
      </c>
      <c r="W91">
        <v>41.138818000000001</v>
      </c>
      <c r="X91">
        <v>142.82450700000001</v>
      </c>
      <c r="Y91">
        <v>0</v>
      </c>
      <c r="Z91">
        <v>19.036166999999999</v>
      </c>
      <c r="AA91">
        <v>41.303412000000002</v>
      </c>
      <c r="AB91">
        <v>40.533273999999999</v>
      </c>
      <c r="AC91">
        <v>31.127918000000001</v>
      </c>
      <c r="AD91">
        <v>37.155045000000001</v>
      </c>
      <c r="AE91">
        <v>50.334015999999998</v>
      </c>
      <c r="AF91">
        <v>33.896129999999999</v>
      </c>
      <c r="AG91">
        <v>39.792259999999999</v>
      </c>
      <c r="AH91">
        <v>156.70384000000001</v>
      </c>
      <c r="AI91">
        <v>36.305059</v>
      </c>
      <c r="AJ91">
        <v>0</v>
      </c>
      <c r="AK91">
        <v>53.835344999999997</v>
      </c>
      <c r="AL91">
        <v>74.253193999999993</v>
      </c>
      <c r="AM91">
        <v>16.061339</v>
      </c>
      <c r="AN91">
        <v>1.0539419999999999</v>
      </c>
      <c r="AO91">
        <v>9.9627780000000001</v>
      </c>
      <c r="AP91">
        <v>11.162378</v>
      </c>
      <c r="AQ91">
        <v>34.178727000000002</v>
      </c>
      <c r="AR91">
        <v>45.962389999999999</v>
      </c>
      <c r="AS91">
        <v>32.796320000000001</v>
      </c>
      <c r="AT91">
        <v>18.149570000000001</v>
      </c>
      <c r="AU91">
        <v>0</v>
      </c>
      <c r="AV91">
        <v>0</v>
      </c>
      <c r="AW91">
        <v>0</v>
      </c>
      <c r="AX91">
        <v>0.35852400000000001</v>
      </c>
      <c r="AY91">
        <v>2.1662650000000001</v>
      </c>
      <c r="AZ91">
        <v>2.5953750000000002</v>
      </c>
      <c r="BA91">
        <v>1.755412</v>
      </c>
      <c r="BB91">
        <v>1.348441</v>
      </c>
      <c r="BC91">
        <v>58.09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3269.124358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618.58230200000003</v>
      </c>
      <c r="L92">
        <v>636.96900100000005</v>
      </c>
      <c r="M92">
        <v>90.321054000000004</v>
      </c>
      <c r="N92">
        <v>115.787038</v>
      </c>
      <c r="O92">
        <v>121.310901</v>
      </c>
      <c r="P92">
        <v>137.48439999999999</v>
      </c>
      <c r="Q92">
        <v>20.931902999999998</v>
      </c>
      <c r="R92">
        <v>41.681010000000001</v>
      </c>
      <c r="S92">
        <v>25.868161000000001</v>
      </c>
      <c r="T92">
        <v>0.78424199999999999</v>
      </c>
      <c r="U92">
        <v>405.45311400000003</v>
      </c>
      <c r="V92">
        <v>20.070785999999998</v>
      </c>
      <c r="W92">
        <v>41.138818000000001</v>
      </c>
      <c r="X92">
        <v>142.82450700000001</v>
      </c>
      <c r="Y92">
        <v>0</v>
      </c>
      <c r="Z92">
        <v>19.036166999999999</v>
      </c>
      <c r="AA92">
        <v>41.303412000000002</v>
      </c>
      <c r="AB92">
        <v>40.533273999999999</v>
      </c>
      <c r="AC92">
        <v>31.127918000000001</v>
      </c>
      <c r="AD92">
        <v>37.155045000000001</v>
      </c>
      <c r="AE92">
        <v>50.334015999999998</v>
      </c>
      <c r="AF92">
        <v>33.896129999999999</v>
      </c>
      <c r="AG92">
        <v>39.792259999999999</v>
      </c>
      <c r="AH92">
        <v>156.70384000000001</v>
      </c>
      <c r="AI92">
        <v>36.305059</v>
      </c>
      <c r="AJ92">
        <v>0</v>
      </c>
      <c r="AK92">
        <v>53.835344999999997</v>
      </c>
      <c r="AL92">
        <v>74.253193999999993</v>
      </c>
      <c r="AM92">
        <v>16.061339</v>
      </c>
      <c r="AN92">
        <v>1.0539419999999999</v>
      </c>
      <c r="AO92">
        <v>9.9627780000000001</v>
      </c>
      <c r="AP92">
        <v>11.162378</v>
      </c>
      <c r="AQ92">
        <v>34.178727000000002</v>
      </c>
      <c r="AR92">
        <v>45.962389999999999</v>
      </c>
      <c r="AS92">
        <v>32.796320000000001</v>
      </c>
      <c r="AT92">
        <v>18.290420000000001</v>
      </c>
      <c r="AU92">
        <v>0</v>
      </c>
      <c r="AV92">
        <v>0</v>
      </c>
      <c r="AW92">
        <v>0</v>
      </c>
      <c r="AX92">
        <v>0.35852400000000001</v>
      </c>
      <c r="AY92">
        <v>2.1662650000000001</v>
      </c>
      <c r="AZ92">
        <v>2.5953750000000002</v>
      </c>
      <c r="BA92">
        <v>1.755412</v>
      </c>
      <c r="BB92">
        <v>1.348441</v>
      </c>
      <c r="BC92">
        <v>58.09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3269.2652079999998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666.36269500000003</v>
      </c>
      <c r="L93">
        <v>636.96900100000005</v>
      </c>
      <c r="M93">
        <v>90.321054000000004</v>
      </c>
      <c r="N93">
        <v>115.787038</v>
      </c>
      <c r="O93">
        <v>121.310901</v>
      </c>
      <c r="P93">
        <v>137.48439999999999</v>
      </c>
      <c r="Q93">
        <v>20.931902999999998</v>
      </c>
      <c r="R93">
        <v>41.681010000000001</v>
      </c>
      <c r="S93">
        <v>25.868161000000001</v>
      </c>
      <c r="T93">
        <v>0.78424199999999999</v>
      </c>
      <c r="U93">
        <v>405.45311400000003</v>
      </c>
      <c r="V93">
        <v>20.070785999999998</v>
      </c>
      <c r="W93">
        <v>41.138818000000001</v>
      </c>
      <c r="X93">
        <v>142.82450700000001</v>
      </c>
      <c r="Y93">
        <v>0</v>
      </c>
      <c r="Z93">
        <v>19.036166999999999</v>
      </c>
      <c r="AA93">
        <v>41.303412000000002</v>
      </c>
      <c r="AB93">
        <v>40.533273999999999</v>
      </c>
      <c r="AC93">
        <v>31.127918000000001</v>
      </c>
      <c r="AD93">
        <v>37.155045000000001</v>
      </c>
      <c r="AE93">
        <v>50.334015999999998</v>
      </c>
      <c r="AF93">
        <v>24.325458000000001</v>
      </c>
      <c r="AG93">
        <v>39.792259999999999</v>
      </c>
      <c r="AH93">
        <v>156.70384000000001</v>
      </c>
      <c r="AI93">
        <v>36.305059</v>
      </c>
      <c r="AJ93">
        <v>0</v>
      </c>
      <c r="AK93">
        <v>53.835344999999997</v>
      </c>
      <c r="AL93">
        <v>74.253193999999993</v>
      </c>
      <c r="AM93">
        <v>16.061339</v>
      </c>
      <c r="AN93">
        <v>1.0539419999999999</v>
      </c>
      <c r="AO93">
        <v>9.9627780000000001</v>
      </c>
      <c r="AP93">
        <v>11.162378</v>
      </c>
      <c r="AQ93">
        <v>34.178727000000002</v>
      </c>
      <c r="AR93">
        <v>45.962389999999999</v>
      </c>
      <c r="AS93">
        <v>32.796320000000001</v>
      </c>
      <c r="AT93">
        <v>12.657142</v>
      </c>
      <c r="AU93">
        <v>0</v>
      </c>
      <c r="AV93">
        <v>0</v>
      </c>
      <c r="AW93">
        <v>0</v>
      </c>
      <c r="AX93">
        <v>0.35852400000000001</v>
      </c>
      <c r="AY93">
        <v>2.1662650000000001</v>
      </c>
      <c r="AZ93">
        <v>2.5953750000000002</v>
      </c>
      <c r="BA93">
        <v>1.755412</v>
      </c>
      <c r="BB93">
        <v>1.348441</v>
      </c>
      <c r="BC93">
        <v>58.09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3301.8416509999997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666.36269500000003</v>
      </c>
      <c r="L94">
        <v>636.96900100000005</v>
      </c>
      <c r="M94">
        <v>90.321054000000004</v>
      </c>
      <c r="N94">
        <v>115.787038</v>
      </c>
      <c r="O94">
        <v>121.310901</v>
      </c>
      <c r="P94">
        <v>137.48439999999999</v>
      </c>
      <c r="Q94">
        <v>20.931902999999998</v>
      </c>
      <c r="R94">
        <v>41.681010000000001</v>
      </c>
      <c r="S94">
        <v>25.868161000000001</v>
      </c>
      <c r="T94">
        <v>0.78424199999999999</v>
      </c>
      <c r="U94">
        <v>405.45311400000003</v>
      </c>
      <c r="V94">
        <v>20.070785999999998</v>
      </c>
      <c r="W94">
        <v>41.138818000000001</v>
      </c>
      <c r="X94">
        <v>142.82450700000001</v>
      </c>
      <c r="Y94">
        <v>0</v>
      </c>
      <c r="Z94">
        <v>19.036166999999999</v>
      </c>
      <c r="AA94">
        <v>41.303412000000002</v>
      </c>
      <c r="AB94">
        <v>40.533273999999999</v>
      </c>
      <c r="AC94">
        <v>31.127918000000001</v>
      </c>
      <c r="AD94">
        <v>37.155045000000001</v>
      </c>
      <c r="AE94">
        <v>50.334015999999998</v>
      </c>
      <c r="AF94">
        <v>24.325458000000001</v>
      </c>
      <c r="AG94">
        <v>39.792259999999999</v>
      </c>
      <c r="AH94">
        <v>156.70384000000001</v>
      </c>
      <c r="AI94">
        <v>36.305059</v>
      </c>
      <c r="AJ94">
        <v>0</v>
      </c>
      <c r="AK94">
        <v>53.835344999999997</v>
      </c>
      <c r="AL94">
        <v>74.253193999999993</v>
      </c>
      <c r="AM94">
        <v>16.061339</v>
      </c>
      <c r="AN94">
        <v>1.0539419999999999</v>
      </c>
      <c r="AO94">
        <v>9.9627780000000001</v>
      </c>
      <c r="AP94">
        <v>11.162378</v>
      </c>
      <c r="AQ94">
        <v>34.178727000000002</v>
      </c>
      <c r="AR94">
        <v>45.962389999999999</v>
      </c>
      <c r="AS94">
        <v>32.796320000000001</v>
      </c>
      <c r="AT94">
        <v>14.635592000000001</v>
      </c>
      <c r="AU94">
        <v>0</v>
      </c>
      <c r="AV94">
        <v>0</v>
      </c>
      <c r="AW94">
        <v>0</v>
      </c>
      <c r="AX94">
        <v>0.35852400000000001</v>
      </c>
      <c r="AY94">
        <v>2.1662650000000001</v>
      </c>
      <c r="AZ94">
        <v>2.5953750000000002</v>
      </c>
      <c r="BA94">
        <v>1.755412</v>
      </c>
      <c r="BB94">
        <v>1.348441</v>
      </c>
      <c r="BC94">
        <v>58.09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3303.8201009999998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666.36269500000003</v>
      </c>
      <c r="L95">
        <v>636.96900100000005</v>
      </c>
      <c r="M95">
        <v>90.321054000000004</v>
      </c>
      <c r="N95">
        <v>115.787038</v>
      </c>
      <c r="O95">
        <v>121.310901</v>
      </c>
      <c r="P95">
        <v>137.48439999999999</v>
      </c>
      <c r="Q95">
        <v>20.931902999999998</v>
      </c>
      <c r="R95">
        <v>41.681010000000001</v>
      </c>
      <c r="S95">
        <v>25.868161000000001</v>
      </c>
      <c r="T95">
        <v>0.78424199999999999</v>
      </c>
      <c r="U95">
        <v>405.45311400000003</v>
      </c>
      <c r="V95">
        <v>20.070785999999998</v>
      </c>
      <c r="W95">
        <v>41.138818000000001</v>
      </c>
      <c r="X95">
        <v>142.82450700000001</v>
      </c>
      <c r="Y95">
        <v>0</v>
      </c>
      <c r="Z95">
        <v>19.036166999999999</v>
      </c>
      <c r="AA95">
        <v>41.303412000000002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24.425152000000001</v>
      </c>
      <c r="AG95">
        <v>39.792259999999999</v>
      </c>
      <c r="AH95">
        <v>154.92911000000001</v>
      </c>
      <c r="AI95">
        <v>36.305059</v>
      </c>
      <c r="AJ95">
        <v>0</v>
      </c>
      <c r="AK95">
        <v>53.835344999999997</v>
      </c>
      <c r="AL95">
        <v>74.253193999999993</v>
      </c>
      <c r="AM95">
        <v>15.985474999999999</v>
      </c>
      <c r="AN95">
        <v>1.0539419999999999</v>
      </c>
      <c r="AO95">
        <v>9.9627780000000001</v>
      </c>
      <c r="AP95">
        <v>11.162378</v>
      </c>
      <c r="AQ95">
        <v>34.178727000000002</v>
      </c>
      <c r="AR95">
        <v>45.962389999999999</v>
      </c>
      <c r="AS95">
        <v>32.796320000000001</v>
      </c>
      <c r="AT95">
        <v>15.827083</v>
      </c>
      <c r="AU95">
        <v>0</v>
      </c>
      <c r="AV95">
        <v>0</v>
      </c>
      <c r="AW95">
        <v>0</v>
      </c>
      <c r="AX95">
        <v>0.35852400000000001</v>
      </c>
      <c r="AY95">
        <v>2.114992</v>
      </c>
      <c r="AZ95">
        <v>2.5953750000000002</v>
      </c>
      <c r="BA95">
        <v>1.710502</v>
      </c>
      <c r="BB95">
        <v>1.348441</v>
      </c>
      <c r="BC95">
        <v>58.09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3301.6379439999996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666.36269500000003</v>
      </c>
      <c r="L96">
        <v>636.96900100000005</v>
      </c>
      <c r="M96">
        <v>90.321054000000004</v>
      </c>
      <c r="N96">
        <v>115.787038</v>
      </c>
      <c r="O96">
        <v>121.310901</v>
      </c>
      <c r="P96">
        <v>137.48439999999999</v>
      </c>
      <c r="Q96">
        <v>20.931902999999998</v>
      </c>
      <c r="R96">
        <v>41.681010000000001</v>
      </c>
      <c r="S96">
        <v>25.868161000000001</v>
      </c>
      <c r="T96">
        <v>0.78424199999999999</v>
      </c>
      <c r="U96">
        <v>405.45311400000003</v>
      </c>
      <c r="V96">
        <v>20.070785999999998</v>
      </c>
      <c r="W96">
        <v>41.138818000000001</v>
      </c>
      <c r="X96">
        <v>142.82450700000001</v>
      </c>
      <c r="Y96">
        <v>0</v>
      </c>
      <c r="Z96">
        <v>19.036166999999999</v>
      </c>
      <c r="AA96">
        <v>41.303412000000002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24.425152000000001</v>
      </c>
      <c r="AG96">
        <v>39.792259999999999</v>
      </c>
      <c r="AH96">
        <v>154.92911000000001</v>
      </c>
      <c r="AI96">
        <v>36.305059</v>
      </c>
      <c r="AJ96">
        <v>0</v>
      </c>
      <c r="AK96">
        <v>53.835344999999997</v>
      </c>
      <c r="AL96">
        <v>74.253193999999993</v>
      </c>
      <c r="AM96">
        <v>15.985474999999999</v>
      </c>
      <c r="AN96">
        <v>1.0539419999999999</v>
      </c>
      <c r="AO96">
        <v>9.9627780000000001</v>
      </c>
      <c r="AP96">
        <v>11.162378</v>
      </c>
      <c r="AQ96">
        <v>34.178727000000002</v>
      </c>
      <c r="AR96">
        <v>45.962389999999999</v>
      </c>
      <c r="AS96">
        <v>32.796320000000001</v>
      </c>
      <c r="AT96">
        <v>13.66254</v>
      </c>
      <c r="AU96">
        <v>0</v>
      </c>
      <c r="AV96">
        <v>0</v>
      </c>
      <c r="AW96">
        <v>0</v>
      </c>
      <c r="AX96">
        <v>0.35852400000000001</v>
      </c>
      <c r="AY96">
        <v>2.114992</v>
      </c>
      <c r="AZ96">
        <v>2.5953750000000002</v>
      </c>
      <c r="BA96">
        <v>1.710502</v>
      </c>
      <c r="BB96">
        <v>1.348441</v>
      </c>
      <c r="BC96">
        <v>58.09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3299.4734009999993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666.36269500000003</v>
      </c>
      <c r="L97">
        <v>636.96900100000005</v>
      </c>
      <c r="M97">
        <v>90.321054000000004</v>
      </c>
      <c r="N97">
        <v>115.787038</v>
      </c>
      <c r="O97">
        <v>121.310901</v>
      </c>
      <c r="P97">
        <v>137.48439999999999</v>
      </c>
      <c r="Q97">
        <v>20.931902999999998</v>
      </c>
      <c r="R97">
        <v>41.681010000000001</v>
      </c>
      <c r="S97">
        <v>25.868161000000001</v>
      </c>
      <c r="T97">
        <v>0.78424199999999999</v>
      </c>
      <c r="U97">
        <v>405.45311400000003</v>
      </c>
      <c r="V97">
        <v>20.070785999999998</v>
      </c>
      <c r="W97">
        <v>41.138818000000001</v>
      </c>
      <c r="X97">
        <v>142.82450700000001</v>
      </c>
      <c r="Y97">
        <v>0</v>
      </c>
      <c r="Z97">
        <v>19.036166999999999</v>
      </c>
      <c r="AA97">
        <v>41.303412000000002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24.425152000000001</v>
      </c>
      <c r="AG97">
        <v>39.792259999999999</v>
      </c>
      <c r="AH97">
        <v>154.92911000000001</v>
      </c>
      <c r="AI97">
        <v>19.44914</v>
      </c>
      <c r="AJ97">
        <v>0</v>
      </c>
      <c r="AK97">
        <v>53.835344999999997</v>
      </c>
      <c r="AL97">
        <v>74.253193999999993</v>
      </c>
      <c r="AM97">
        <v>15.985474999999999</v>
      </c>
      <c r="AN97">
        <v>1.0539419999999999</v>
      </c>
      <c r="AO97">
        <v>9.9627780000000001</v>
      </c>
      <c r="AP97">
        <v>11.162378</v>
      </c>
      <c r="AQ97">
        <v>34.178727000000002</v>
      </c>
      <c r="AR97">
        <v>45.962389999999999</v>
      </c>
      <c r="AS97">
        <v>32.796320000000001</v>
      </c>
      <c r="AT97">
        <v>14.531898999999999</v>
      </c>
      <c r="AU97">
        <v>0</v>
      </c>
      <c r="AV97">
        <v>0</v>
      </c>
      <c r="AW97">
        <v>0</v>
      </c>
      <c r="AX97">
        <v>0.35852400000000001</v>
      </c>
      <c r="AY97">
        <v>2.114992</v>
      </c>
      <c r="AZ97">
        <v>2.5953750000000002</v>
      </c>
      <c r="BA97">
        <v>1.710502</v>
      </c>
      <c r="BB97">
        <v>1.348441</v>
      </c>
      <c r="BC97">
        <v>58.09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3283.4868409999999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666.36269500000003</v>
      </c>
      <c r="L98">
        <v>636.96900100000005</v>
      </c>
      <c r="M98">
        <v>90.321054000000004</v>
      </c>
      <c r="N98">
        <v>115.787038</v>
      </c>
      <c r="O98">
        <v>121.310901</v>
      </c>
      <c r="P98">
        <v>137.48439999999999</v>
      </c>
      <c r="Q98">
        <v>20.931902999999998</v>
      </c>
      <c r="R98">
        <v>41.681010000000001</v>
      </c>
      <c r="S98">
        <v>25.868161000000001</v>
      </c>
      <c r="T98">
        <v>0.78424199999999999</v>
      </c>
      <c r="U98">
        <v>405.45311400000003</v>
      </c>
      <c r="V98">
        <v>20.070785999999998</v>
      </c>
      <c r="W98">
        <v>41.138818000000001</v>
      </c>
      <c r="X98">
        <v>142.82450700000001</v>
      </c>
      <c r="Y98">
        <v>0</v>
      </c>
      <c r="Z98">
        <v>19.036166999999999</v>
      </c>
      <c r="AA98">
        <v>41.303412000000002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24.425152000000001</v>
      </c>
      <c r="AG98">
        <v>39.792259999999999</v>
      </c>
      <c r="AH98">
        <v>154.92911000000001</v>
      </c>
      <c r="AI98">
        <v>19.44914</v>
      </c>
      <c r="AJ98">
        <v>0</v>
      </c>
      <c r="AK98">
        <v>53.835344999999997</v>
      </c>
      <c r="AL98">
        <v>74.253193999999993</v>
      </c>
      <c r="AM98">
        <v>15.985474999999999</v>
      </c>
      <c r="AN98">
        <v>1.0539419999999999</v>
      </c>
      <c r="AO98">
        <v>9.9627780000000001</v>
      </c>
      <c r="AP98">
        <v>11.162378</v>
      </c>
      <c r="AQ98">
        <v>34.178727000000002</v>
      </c>
      <c r="AR98">
        <v>45.962389999999999</v>
      </c>
      <c r="AS98">
        <v>32.796320000000001</v>
      </c>
      <c r="AT98">
        <v>14.978095</v>
      </c>
      <c r="AU98">
        <v>0</v>
      </c>
      <c r="AV98">
        <v>0</v>
      </c>
      <c r="AW98">
        <v>0</v>
      </c>
      <c r="AX98">
        <v>0.35852400000000001</v>
      </c>
      <c r="AY98">
        <v>2.114992</v>
      </c>
      <c r="AZ98">
        <v>2.5953750000000002</v>
      </c>
      <c r="BA98">
        <v>1.710502</v>
      </c>
      <c r="BB98">
        <v>1.348441</v>
      </c>
      <c r="BC98">
        <v>58.09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3283.9330369999998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9.9983550000000004E-3</v>
      </c>
      <c r="E99">
        <f t="shared" si="2"/>
        <v>0</v>
      </c>
      <c r="F99">
        <f t="shared" si="2"/>
        <v>0</v>
      </c>
      <c r="G99">
        <f t="shared" si="2"/>
        <v>2.7001032249999998E-2</v>
      </c>
      <c r="H99">
        <f t="shared" si="2"/>
        <v>0</v>
      </c>
      <c r="I99">
        <f t="shared" si="2"/>
        <v>0</v>
      </c>
      <c r="J99">
        <f t="shared" si="2"/>
        <v>1.1670391999999998E-2</v>
      </c>
      <c r="K99">
        <f t="shared" si="2"/>
        <v>10.753058843250006</v>
      </c>
      <c r="L99">
        <f t="shared" si="2"/>
        <v>11.149551949999989</v>
      </c>
      <c r="M99">
        <f t="shared" si="2"/>
        <v>2.1680582085000006</v>
      </c>
      <c r="N99">
        <f t="shared" si="2"/>
        <v>2.7788889120000055</v>
      </c>
      <c r="O99">
        <f t="shared" si="2"/>
        <v>2.9114616240000033</v>
      </c>
      <c r="P99">
        <f t="shared" si="2"/>
        <v>3.2996255999999957</v>
      </c>
      <c r="Q99">
        <f t="shared" si="2"/>
        <v>0.3444672617499997</v>
      </c>
      <c r="R99">
        <f t="shared" si="2"/>
        <v>0.76249885599999889</v>
      </c>
      <c r="S99">
        <f t="shared" si="2"/>
        <v>0.42737255575000072</v>
      </c>
      <c r="T99">
        <f t="shared" si="2"/>
        <v>1.3195294999999985E-2</v>
      </c>
      <c r="U99">
        <f t="shared" si="2"/>
        <v>9.7149144310000075</v>
      </c>
      <c r="V99">
        <f t="shared" si="2"/>
        <v>0.42184845224999984</v>
      </c>
      <c r="W99">
        <f t="shared" si="2"/>
        <v>0.75664748949999994</v>
      </c>
      <c r="X99">
        <f t="shared" si="2"/>
        <v>3.2335229407499932</v>
      </c>
      <c r="Y99">
        <f t="shared" si="2"/>
        <v>0</v>
      </c>
      <c r="Z99">
        <f t="shared" si="2"/>
        <v>0.36327352025000015</v>
      </c>
      <c r="AA99">
        <f t="shared" si="2"/>
        <v>0.99128188800000228</v>
      </c>
      <c r="AB99">
        <f t="shared" si="2"/>
        <v>0.97279857599999808</v>
      </c>
      <c r="AC99">
        <f t="shared" si="2"/>
        <v>0.7150121670000007</v>
      </c>
      <c r="AD99">
        <f t="shared" si="2"/>
        <v>0.8917210799999995</v>
      </c>
      <c r="AE99">
        <f t="shared" si="2"/>
        <v>1.2080163839999973</v>
      </c>
      <c r="AF99">
        <f t="shared" si="2"/>
        <v>0.56297482100000029</v>
      </c>
      <c r="AG99">
        <f t="shared" si="2"/>
        <v>0.95501424000000135</v>
      </c>
      <c r="AH99">
        <f t="shared" si="2"/>
        <v>3.7236228299999938</v>
      </c>
      <c r="AI99">
        <f t="shared" si="2"/>
        <v>0.67294411424999923</v>
      </c>
      <c r="AJ99">
        <f t="shared" si="2"/>
        <v>0</v>
      </c>
      <c r="AK99">
        <f t="shared" si="2"/>
        <v>1.2920482800000013</v>
      </c>
      <c r="AL99">
        <f t="shared" si="2"/>
        <v>1.7592100545000007</v>
      </c>
      <c r="AM99">
        <f t="shared" si="2"/>
        <v>0.27091587574999987</v>
      </c>
      <c r="AN99">
        <f t="shared" si="2"/>
        <v>2.5294608000000045E-2</v>
      </c>
      <c r="AO99">
        <f t="shared" si="2"/>
        <v>0.28963218900000032</v>
      </c>
      <c r="AP99">
        <f t="shared" si="2"/>
        <v>0.23503007199999995</v>
      </c>
      <c r="AQ99">
        <f t="shared" si="2"/>
        <v>0.8202894479999997</v>
      </c>
      <c r="AR99">
        <f t="shared" si="2"/>
        <v>1.1159240760000007</v>
      </c>
      <c r="AS99">
        <f t="shared" si="2"/>
        <v>0.78916144799999888</v>
      </c>
      <c r="AT99">
        <f t="shared" si="2"/>
        <v>0.40587665374999971</v>
      </c>
      <c r="AU99">
        <f t="shared" si="2"/>
        <v>0</v>
      </c>
      <c r="AV99">
        <f t="shared" si="2"/>
        <v>1.5119419999999998E-3</v>
      </c>
      <c r="AW99">
        <f t="shared" si="2"/>
        <v>6.3804000000000001E-5</v>
      </c>
      <c r="AX99">
        <f t="shared" si="2"/>
        <v>8.6045759999999905E-3</v>
      </c>
      <c r="AY99">
        <f t="shared" si="2"/>
        <v>5.0913627000000038E-2</v>
      </c>
      <c r="AZ99">
        <f t="shared" si="2"/>
        <v>6.22889999999999E-2</v>
      </c>
      <c r="BA99">
        <f t="shared" si="2"/>
        <v>4.1186778000000042E-2</v>
      </c>
      <c r="BB99">
        <f t="shared" si="2"/>
        <v>3.2362583999999944E-2</v>
      </c>
      <c r="BC99">
        <f t="shared" si="2"/>
        <v>1.25766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68.298416835500021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10.36</v>
      </c>
      <c r="Q3">
        <v>39.979999999999997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11.92</v>
      </c>
      <c r="X3">
        <v>66.760000000000005</v>
      </c>
      <c r="Y3">
        <v>22.25</v>
      </c>
      <c r="Z3">
        <v>22.25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20.02</v>
      </c>
      <c r="AH3">
        <v>40.01</v>
      </c>
      <c r="AI3">
        <v>40.01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10.36</v>
      </c>
      <c r="Q4">
        <v>39.6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11.92</v>
      </c>
      <c r="X4">
        <v>66.760000000000005</v>
      </c>
      <c r="Y4">
        <v>22.25</v>
      </c>
      <c r="Z4">
        <v>22.25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19.77</v>
      </c>
      <c r="AH4">
        <v>40.380000000000003</v>
      </c>
      <c r="AI4">
        <v>40.380000000000003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10.36</v>
      </c>
      <c r="Q5">
        <v>32.58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11.92</v>
      </c>
      <c r="X5">
        <v>60.03</v>
      </c>
      <c r="Y5">
        <v>20.010000000000002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18.28</v>
      </c>
      <c r="AH5">
        <v>41</v>
      </c>
      <c r="AI5">
        <v>41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10.36</v>
      </c>
      <c r="Q6">
        <v>32.11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11.92</v>
      </c>
      <c r="X6">
        <v>60.48</v>
      </c>
      <c r="Y6">
        <v>20.16</v>
      </c>
      <c r="Z6">
        <v>20.149999999999999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18.399999999999999</v>
      </c>
      <c r="AH6">
        <v>41.87</v>
      </c>
      <c r="AI6">
        <v>41.87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3.91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10.36</v>
      </c>
      <c r="Q7">
        <v>31.62</v>
      </c>
      <c r="R7" s="93">
        <v>0</v>
      </c>
      <c r="S7" s="93">
        <v>0</v>
      </c>
      <c r="T7" s="93">
        <v>0</v>
      </c>
      <c r="U7">
        <v>10.79</v>
      </c>
      <c r="V7">
        <v>0</v>
      </c>
      <c r="W7">
        <v>11.92</v>
      </c>
      <c r="X7">
        <v>61</v>
      </c>
      <c r="Y7">
        <v>20.329999999999998</v>
      </c>
      <c r="Z7">
        <v>20.329999999999998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18.600000000000001</v>
      </c>
      <c r="AH7">
        <v>42.59</v>
      </c>
      <c r="AI7">
        <v>42.59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3.91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10.36</v>
      </c>
      <c r="Q8">
        <v>31.1</v>
      </c>
      <c r="R8" s="93">
        <v>0</v>
      </c>
      <c r="S8" s="93">
        <v>0</v>
      </c>
      <c r="T8" s="93">
        <v>0</v>
      </c>
      <c r="U8">
        <v>10.79</v>
      </c>
      <c r="V8">
        <v>0</v>
      </c>
      <c r="W8">
        <v>11.92</v>
      </c>
      <c r="X8">
        <v>47.65</v>
      </c>
      <c r="Y8">
        <v>15.88</v>
      </c>
      <c r="Z8">
        <v>15.88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18.82</v>
      </c>
      <c r="AH8">
        <v>33.5</v>
      </c>
      <c r="AI8">
        <v>33.5</v>
      </c>
    </row>
    <row r="9" spans="1:35">
      <c r="A9" t="s">
        <v>51</v>
      </c>
      <c r="B9" s="34">
        <v>261.99</v>
      </c>
      <c r="C9" s="34">
        <v>87.33</v>
      </c>
      <c r="D9" s="93">
        <f t="shared" si="0"/>
        <v>0</v>
      </c>
      <c r="E9" s="34">
        <v>3.91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10.36</v>
      </c>
      <c r="Q9">
        <v>30.41</v>
      </c>
      <c r="R9" s="93">
        <v>0</v>
      </c>
      <c r="S9" s="93">
        <v>0</v>
      </c>
      <c r="T9" s="93">
        <v>0</v>
      </c>
      <c r="U9">
        <v>10.79</v>
      </c>
      <c r="V9">
        <v>0</v>
      </c>
      <c r="W9">
        <v>11.92</v>
      </c>
      <c r="X9">
        <v>47.72</v>
      </c>
      <c r="Y9">
        <v>15.91</v>
      </c>
      <c r="Z9">
        <v>15.89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18.88</v>
      </c>
      <c r="AH9">
        <v>33.880000000000003</v>
      </c>
      <c r="AI9">
        <v>33.880000000000003</v>
      </c>
    </row>
    <row r="10" spans="1:35">
      <c r="A10" t="s">
        <v>52</v>
      </c>
      <c r="B10" s="34">
        <v>261.99</v>
      </c>
      <c r="C10" s="34">
        <v>87.33</v>
      </c>
      <c r="D10" s="93">
        <f t="shared" si="0"/>
        <v>0</v>
      </c>
      <c r="E10" s="34">
        <v>3.91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10.36</v>
      </c>
      <c r="Q10">
        <v>29.36</v>
      </c>
      <c r="R10" s="93">
        <v>0</v>
      </c>
      <c r="S10" s="93">
        <v>0</v>
      </c>
      <c r="T10" s="93">
        <v>0</v>
      </c>
      <c r="U10">
        <v>10.79</v>
      </c>
      <c r="V10">
        <v>0</v>
      </c>
      <c r="W10">
        <v>11.92</v>
      </c>
      <c r="X10">
        <v>47.96</v>
      </c>
      <c r="Y10">
        <v>15.99</v>
      </c>
      <c r="Z10">
        <v>15.98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14.55</v>
      </c>
      <c r="AH10">
        <v>34.35</v>
      </c>
      <c r="AI10">
        <v>34.35</v>
      </c>
    </row>
    <row r="11" spans="1:35">
      <c r="A11" t="s">
        <v>53</v>
      </c>
      <c r="B11" s="34">
        <v>261.99</v>
      </c>
      <c r="C11" s="34">
        <v>87.33</v>
      </c>
      <c r="D11" s="93">
        <f t="shared" si="0"/>
        <v>0</v>
      </c>
      <c r="E11" s="34">
        <v>3.91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10.36</v>
      </c>
      <c r="Q11">
        <v>24.82</v>
      </c>
      <c r="R11" s="93">
        <v>0</v>
      </c>
      <c r="S11" s="93">
        <v>0</v>
      </c>
      <c r="T11" s="93">
        <v>0</v>
      </c>
      <c r="U11">
        <v>10.79</v>
      </c>
      <c r="V11">
        <v>0</v>
      </c>
      <c r="W11">
        <v>11.92</v>
      </c>
      <c r="X11">
        <v>48.02</v>
      </c>
      <c r="Y11">
        <v>16.010000000000002</v>
      </c>
      <c r="Z11">
        <v>15.99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14.57</v>
      </c>
      <c r="AH11">
        <v>34.840000000000003</v>
      </c>
      <c r="AI11">
        <v>34.840000000000003</v>
      </c>
    </row>
    <row r="12" spans="1:35">
      <c r="A12" t="s">
        <v>54</v>
      </c>
      <c r="B12" s="34">
        <v>261.99</v>
      </c>
      <c r="C12" s="34">
        <v>87.33</v>
      </c>
      <c r="D12" s="93">
        <f t="shared" si="0"/>
        <v>0</v>
      </c>
      <c r="E12" s="34">
        <v>3.91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10.36</v>
      </c>
      <c r="Q12">
        <v>23.83</v>
      </c>
      <c r="R12" s="93">
        <v>0</v>
      </c>
      <c r="S12" s="93">
        <v>0</v>
      </c>
      <c r="T12" s="93">
        <v>0</v>
      </c>
      <c r="U12">
        <v>10.79</v>
      </c>
      <c r="V12">
        <v>0</v>
      </c>
      <c r="W12">
        <v>11.92</v>
      </c>
      <c r="X12">
        <v>48.21</v>
      </c>
      <c r="Y12">
        <v>16.07</v>
      </c>
      <c r="Z12">
        <v>16.059999999999999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14.59</v>
      </c>
      <c r="AH12">
        <v>35.31</v>
      </c>
      <c r="AI12">
        <v>35.31</v>
      </c>
    </row>
    <row r="13" spans="1:35">
      <c r="A13" t="s">
        <v>55</v>
      </c>
      <c r="B13" s="34">
        <v>261.99</v>
      </c>
      <c r="C13" s="34">
        <v>87.33</v>
      </c>
      <c r="D13" s="93">
        <f t="shared" si="0"/>
        <v>0</v>
      </c>
      <c r="E13" s="34">
        <v>3.91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10.36</v>
      </c>
      <c r="Q13">
        <v>23.1</v>
      </c>
      <c r="R13" s="93">
        <v>0</v>
      </c>
      <c r="S13" s="93">
        <v>0</v>
      </c>
      <c r="T13" s="93">
        <v>0</v>
      </c>
      <c r="U13">
        <v>10.79</v>
      </c>
      <c r="V13">
        <v>0</v>
      </c>
      <c r="W13">
        <v>11.92</v>
      </c>
      <c r="X13">
        <v>48.33</v>
      </c>
      <c r="Y13">
        <v>16.11</v>
      </c>
      <c r="Z13">
        <v>16.100000000000001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14.6</v>
      </c>
      <c r="AH13">
        <v>35.619999999999997</v>
      </c>
      <c r="AI13">
        <v>35.619999999999997</v>
      </c>
    </row>
    <row r="14" spans="1:35">
      <c r="A14" t="s">
        <v>56</v>
      </c>
      <c r="B14" s="34">
        <v>261.99</v>
      </c>
      <c r="C14" s="34">
        <v>87.33</v>
      </c>
      <c r="D14" s="93">
        <f t="shared" si="0"/>
        <v>0</v>
      </c>
      <c r="E14" s="34">
        <v>3.91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10.36</v>
      </c>
      <c r="Q14">
        <v>22.63</v>
      </c>
      <c r="R14" s="93">
        <v>0</v>
      </c>
      <c r="S14" s="93">
        <v>0</v>
      </c>
      <c r="T14" s="93">
        <v>0</v>
      </c>
      <c r="U14">
        <v>10.79</v>
      </c>
      <c r="V14">
        <v>0</v>
      </c>
      <c r="W14">
        <v>11.92</v>
      </c>
      <c r="X14">
        <v>48.35</v>
      </c>
      <c r="Y14">
        <v>16.12</v>
      </c>
      <c r="Z14">
        <v>16.11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14.62</v>
      </c>
      <c r="AH14">
        <v>36.18</v>
      </c>
      <c r="AI14">
        <v>36.18</v>
      </c>
    </row>
    <row r="15" spans="1:35">
      <c r="A15" t="s">
        <v>57</v>
      </c>
      <c r="B15" s="34">
        <v>261.99</v>
      </c>
      <c r="C15" s="34">
        <v>87.33</v>
      </c>
      <c r="D15" s="93">
        <f t="shared" si="0"/>
        <v>0</v>
      </c>
      <c r="E15" s="34">
        <v>3.91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116.22</v>
      </c>
      <c r="N15">
        <v>272.31</v>
      </c>
      <c r="O15">
        <v>101.42</v>
      </c>
      <c r="P15">
        <v>10.36</v>
      </c>
      <c r="Q15">
        <v>22.09</v>
      </c>
      <c r="R15" s="93">
        <v>0</v>
      </c>
      <c r="S15" s="93">
        <v>0</v>
      </c>
      <c r="T15" s="93">
        <v>0</v>
      </c>
      <c r="U15">
        <v>10.79</v>
      </c>
      <c r="V15">
        <v>0</v>
      </c>
      <c r="W15">
        <v>11.92</v>
      </c>
      <c r="X15">
        <v>48.47</v>
      </c>
      <c r="Y15">
        <v>16.16</v>
      </c>
      <c r="Z15">
        <v>16.149999999999999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14.64</v>
      </c>
      <c r="AH15">
        <v>36.74</v>
      </c>
      <c r="AI15">
        <v>36.74</v>
      </c>
    </row>
    <row r="16" spans="1:35">
      <c r="A16" t="s">
        <v>58</v>
      </c>
      <c r="B16" s="34">
        <v>261.99</v>
      </c>
      <c r="C16" s="34">
        <v>87.33</v>
      </c>
      <c r="D16" s="93">
        <f t="shared" si="0"/>
        <v>0</v>
      </c>
      <c r="E16" s="34">
        <v>3.91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116.22</v>
      </c>
      <c r="N16">
        <v>272.31</v>
      </c>
      <c r="O16">
        <v>101.42</v>
      </c>
      <c r="P16">
        <v>10.36</v>
      </c>
      <c r="Q16">
        <v>21.37</v>
      </c>
      <c r="R16" s="93">
        <v>0</v>
      </c>
      <c r="S16" s="93">
        <v>0</v>
      </c>
      <c r="T16" s="93">
        <v>0</v>
      </c>
      <c r="U16">
        <v>10.79</v>
      </c>
      <c r="V16">
        <v>0</v>
      </c>
      <c r="W16">
        <v>11.92</v>
      </c>
      <c r="X16">
        <v>48.53</v>
      </c>
      <c r="Y16">
        <v>16.18</v>
      </c>
      <c r="Z16">
        <v>16.16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15.15</v>
      </c>
      <c r="AH16">
        <v>37.01</v>
      </c>
      <c r="AI16">
        <v>37.01</v>
      </c>
    </row>
    <row r="17" spans="1:35">
      <c r="A17" t="s">
        <v>59</v>
      </c>
      <c r="B17" s="34">
        <v>261.99</v>
      </c>
      <c r="C17" s="34">
        <v>87.33</v>
      </c>
      <c r="D17" s="93">
        <f t="shared" si="0"/>
        <v>0</v>
      </c>
      <c r="E17" s="34">
        <v>3.91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116.22</v>
      </c>
      <c r="N17">
        <v>272.31</v>
      </c>
      <c r="O17">
        <v>101.42</v>
      </c>
      <c r="P17">
        <v>10.36</v>
      </c>
      <c r="Q17">
        <v>26.13</v>
      </c>
      <c r="R17" s="93">
        <v>0</v>
      </c>
      <c r="S17" s="93">
        <v>0</v>
      </c>
      <c r="T17" s="93">
        <v>0</v>
      </c>
      <c r="U17">
        <v>10.79</v>
      </c>
      <c r="V17">
        <v>0</v>
      </c>
      <c r="W17">
        <v>11.92</v>
      </c>
      <c r="X17">
        <v>62</v>
      </c>
      <c r="Y17">
        <v>20.67</v>
      </c>
      <c r="Z17">
        <v>20.66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18.14</v>
      </c>
      <c r="AH17">
        <v>45.76</v>
      </c>
      <c r="AI17">
        <v>45.76</v>
      </c>
    </row>
    <row r="18" spans="1:35">
      <c r="A18" t="s">
        <v>60</v>
      </c>
      <c r="B18" s="34">
        <v>261.99</v>
      </c>
      <c r="C18" s="34">
        <v>87.33</v>
      </c>
      <c r="D18" s="93">
        <f t="shared" si="0"/>
        <v>0</v>
      </c>
      <c r="E18" s="34">
        <v>3.91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116.22</v>
      </c>
      <c r="N18">
        <v>272.31</v>
      </c>
      <c r="O18">
        <v>101.42</v>
      </c>
      <c r="P18">
        <v>10.36</v>
      </c>
      <c r="Q18">
        <v>25.91</v>
      </c>
      <c r="R18" s="93">
        <v>0</v>
      </c>
      <c r="S18" s="93">
        <v>0</v>
      </c>
      <c r="T18" s="93">
        <v>0</v>
      </c>
      <c r="U18">
        <v>10.79</v>
      </c>
      <c r="V18">
        <v>0</v>
      </c>
      <c r="W18">
        <v>11.92</v>
      </c>
      <c r="X18">
        <v>62.39</v>
      </c>
      <c r="Y18">
        <v>20.8</v>
      </c>
      <c r="Z18">
        <v>20.78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18.47</v>
      </c>
      <c r="AH18">
        <v>46.03</v>
      </c>
      <c r="AI18">
        <v>46.03</v>
      </c>
    </row>
    <row r="19" spans="1:35">
      <c r="A19" t="s">
        <v>61</v>
      </c>
      <c r="B19" s="34">
        <v>261.99</v>
      </c>
      <c r="C19" s="34">
        <v>63.49</v>
      </c>
      <c r="D19" s="93">
        <f t="shared" si="0"/>
        <v>0</v>
      </c>
      <c r="E19" s="34">
        <v>2.15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116.22</v>
      </c>
      <c r="N19">
        <v>272.31</v>
      </c>
      <c r="O19">
        <v>101.42</v>
      </c>
      <c r="P19">
        <v>10.36</v>
      </c>
      <c r="Q19">
        <v>25.47</v>
      </c>
      <c r="R19" s="93">
        <v>0</v>
      </c>
      <c r="S19" s="93">
        <v>0</v>
      </c>
      <c r="T19" s="93">
        <v>0</v>
      </c>
      <c r="U19">
        <v>10.79</v>
      </c>
      <c r="V19">
        <v>0</v>
      </c>
      <c r="W19">
        <v>11.92</v>
      </c>
      <c r="X19">
        <v>62.86</v>
      </c>
      <c r="Y19">
        <v>20.95</v>
      </c>
      <c r="Z19">
        <v>20.96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18.48</v>
      </c>
      <c r="AH19">
        <v>46.16</v>
      </c>
      <c r="AI19">
        <v>46.16</v>
      </c>
    </row>
    <row r="20" spans="1:35">
      <c r="A20" t="s">
        <v>62</v>
      </c>
      <c r="B20" s="34">
        <v>261.99</v>
      </c>
      <c r="C20" s="34">
        <v>63.49</v>
      </c>
      <c r="D20" s="93">
        <f t="shared" si="0"/>
        <v>0</v>
      </c>
      <c r="E20" s="34">
        <v>2.11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116.22</v>
      </c>
      <c r="N20">
        <v>272.31</v>
      </c>
      <c r="O20">
        <v>101.42</v>
      </c>
      <c r="P20">
        <v>10.36</v>
      </c>
      <c r="Q20">
        <v>16.86</v>
      </c>
      <c r="R20" s="93">
        <v>0</v>
      </c>
      <c r="S20" s="93">
        <v>0</v>
      </c>
      <c r="T20" s="93">
        <v>0</v>
      </c>
      <c r="U20">
        <v>10.79</v>
      </c>
      <c r="V20">
        <v>0</v>
      </c>
      <c r="W20">
        <v>11.92</v>
      </c>
      <c r="X20">
        <v>49.36</v>
      </c>
      <c r="Y20">
        <v>16.45</v>
      </c>
      <c r="Z20">
        <v>16.45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18.8</v>
      </c>
      <c r="AH20">
        <v>34.119999999999997</v>
      </c>
      <c r="AI20">
        <v>34.119999999999997</v>
      </c>
    </row>
    <row r="21" spans="1:35">
      <c r="A21" t="s">
        <v>63</v>
      </c>
      <c r="B21" s="34">
        <v>230.79</v>
      </c>
      <c r="C21" s="34">
        <v>63.49</v>
      </c>
      <c r="D21" s="93">
        <f t="shared" si="0"/>
        <v>0</v>
      </c>
      <c r="E21" s="34">
        <v>2.0099999999999998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66.47</v>
      </c>
      <c r="N21">
        <v>272.31</v>
      </c>
      <c r="O21">
        <v>101.42</v>
      </c>
      <c r="P21">
        <v>10.36</v>
      </c>
      <c r="Q21">
        <v>16.73</v>
      </c>
      <c r="R21" s="93">
        <v>0</v>
      </c>
      <c r="S21" s="93">
        <v>0</v>
      </c>
      <c r="T21" s="93">
        <v>0</v>
      </c>
      <c r="U21">
        <v>10.79</v>
      </c>
      <c r="V21">
        <v>0</v>
      </c>
      <c r="W21">
        <v>11.92</v>
      </c>
      <c r="X21">
        <v>49.35</v>
      </c>
      <c r="Y21">
        <v>16.45</v>
      </c>
      <c r="Z21">
        <v>16.45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18.8</v>
      </c>
      <c r="AH21">
        <v>34.61</v>
      </c>
      <c r="AI21">
        <v>34.61</v>
      </c>
    </row>
    <row r="22" spans="1:35">
      <c r="A22" t="s">
        <v>64</v>
      </c>
      <c r="B22" s="34">
        <v>201.74</v>
      </c>
      <c r="C22" s="34">
        <v>63.49</v>
      </c>
      <c r="D22" s="93">
        <f t="shared" si="0"/>
        <v>0</v>
      </c>
      <c r="E22" s="34">
        <v>2.0099999999999998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66.47</v>
      </c>
      <c r="N22">
        <v>272.31</v>
      </c>
      <c r="O22">
        <v>101.42</v>
      </c>
      <c r="P22">
        <v>10.36</v>
      </c>
      <c r="Q22">
        <v>16.46</v>
      </c>
      <c r="R22" s="93">
        <v>0</v>
      </c>
      <c r="S22" s="93">
        <v>0</v>
      </c>
      <c r="T22" s="93">
        <v>0</v>
      </c>
      <c r="U22">
        <v>10.79</v>
      </c>
      <c r="V22">
        <v>0</v>
      </c>
      <c r="W22">
        <v>11.92</v>
      </c>
      <c r="X22">
        <v>49.8</v>
      </c>
      <c r="Y22">
        <v>16.600000000000001</v>
      </c>
      <c r="Z22">
        <v>16.59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18.8</v>
      </c>
      <c r="AH22">
        <v>34.880000000000003</v>
      </c>
      <c r="AI22">
        <v>34.880000000000003</v>
      </c>
    </row>
    <row r="23" spans="1:35">
      <c r="A23" t="s">
        <v>65</v>
      </c>
      <c r="B23" s="34">
        <v>201.74</v>
      </c>
      <c r="C23" s="34">
        <v>63.49</v>
      </c>
      <c r="D23" s="93">
        <f t="shared" si="0"/>
        <v>0</v>
      </c>
      <c r="E23" s="34">
        <v>2.0099999999999998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116.22</v>
      </c>
      <c r="N23">
        <v>272.31</v>
      </c>
      <c r="O23">
        <v>101.42</v>
      </c>
      <c r="P23">
        <v>10.36</v>
      </c>
      <c r="Q23">
        <v>16.32</v>
      </c>
      <c r="R23" s="93">
        <v>0</v>
      </c>
      <c r="S23" s="93">
        <v>0</v>
      </c>
      <c r="T23" s="93">
        <v>0</v>
      </c>
      <c r="U23">
        <v>10.79</v>
      </c>
      <c r="V23">
        <v>0</v>
      </c>
      <c r="W23">
        <v>11.92</v>
      </c>
      <c r="X23">
        <v>49.97</v>
      </c>
      <c r="Y23">
        <v>16.66</v>
      </c>
      <c r="Z23">
        <v>16.64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16.95</v>
      </c>
      <c r="AH23">
        <v>34.92</v>
      </c>
      <c r="AI23">
        <v>34.92</v>
      </c>
    </row>
    <row r="24" spans="1:35">
      <c r="A24" t="s">
        <v>66</v>
      </c>
      <c r="B24" s="34">
        <v>201.74</v>
      </c>
      <c r="C24" s="34">
        <v>63.49</v>
      </c>
      <c r="D24" s="93">
        <f t="shared" si="0"/>
        <v>0</v>
      </c>
      <c r="E24" s="34">
        <v>2.0099999999999998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116.22</v>
      </c>
      <c r="N24">
        <v>272.31</v>
      </c>
      <c r="O24">
        <v>101.42</v>
      </c>
      <c r="P24">
        <v>10.36</v>
      </c>
      <c r="Q24">
        <v>15.82</v>
      </c>
      <c r="R24" s="93">
        <v>0</v>
      </c>
      <c r="S24" s="93">
        <v>0</v>
      </c>
      <c r="T24" s="93">
        <v>0</v>
      </c>
      <c r="U24">
        <v>10.79</v>
      </c>
      <c r="V24">
        <v>0</v>
      </c>
      <c r="W24">
        <v>11.92</v>
      </c>
      <c r="X24">
        <v>49.94</v>
      </c>
      <c r="Y24">
        <v>16.649999999999999</v>
      </c>
      <c r="Z24">
        <v>16.63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17.149999999999999</v>
      </c>
      <c r="AH24">
        <v>35.24</v>
      </c>
      <c r="AI24">
        <v>35.24</v>
      </c>
    </row>
    <row r="25" spans="1:35">
      <c r="A25" t="s">
        <v>67</v>
      </c>
      <c r="B25" s="34">
        <v>201.74</v>
      </c>
      <c r="C25" s="34">
        <v>63.49</v>
      </c>
      <c r="D25" s="93">
        <f t="shared" si="0"/>
        <v>0</v>
      </c>
      <c r="E25" s="34">
        <v>2.0099999999999998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116.22</v>
      </c>
      <c r="N25">
        <v>272.31</v>
      </c>
      <c r="O25">
        <v>101.42</v>
      </c>
      <c r="P25">
        <v>10.36</v>
      </c>
      <c r="Q25">
        <v>15.29</v>
      </c>
      <c r="R25" s="93">
        <v>0</v>
      </c>
      <c r="S25" s="93">
        <v>0</v>
      </c>
      <c r="T25" s="93">
        <v>0</v>
      </c>
      <c r="U25">
        <v>10.79</v>
      </c>
      <c r="V25">
        <v>0.448822</v>
      </c>
      <c r="W25">
        <v>11.92</v>
      </c>
      <c r="X25">
        <v>49.94</v>
      </c>
      <c r="Y25">
        <v>16.649999999999999</v>
      </c>
      <c r="Z25">
        <v>16.64</v>
      </c>
      <c r="AA25">
        <v>0</v>
      </c>
      <c r="AB25">
        <v>0</v>
      </c>
      <c r="AC25">
        <v>0</v>
      </c>
      <c r="AD25">
        <v>0</v>
      </c>
      <c r="AE25">
        <v>0.28000000000000003</v>
      </c>
      <c r="AF25">
        <v>0.14000000000000001</v>
      </c>
      <c r="AG25">
        <v>17.16</v>
      </c>
      <c r="AH25">
        <v>35.4</v>
      </c>
      <c r="AI25">
        <v>35.4</v>
      </c>
    </row>
    <row r="26" spans="1:35">
      <c r="A26" t="s">
        <v>68</v>
      </c>
      <c r="B26" s="34">
        <v>201.74</v>
      </c>
      <c r="C26" s="34">
        <v>63.49</v>
      </c>
      <c r="D26" s="93">
        <f t="shared" si="0"/>
        <v>0</v>
      </c>
      <c r="E26" s="34">
        <v>2.0099999999999998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116.22</v>
      </c>
      <c r="N26">
        <v>272.31</v>
      </c>
      <c r="O26">
        <v>101.42</v>
      </c>
      <c r="P26">
        <v>10.36</v>
      </c>
      <c r="Q26">
        <v>21.65</v>
      </c>
      <c r="R26" s="93">
        <v>0</v>
      </c>
      <c r="S26" s="93">
        <v>0</v>
      </c>
      <c r="T26" s="93">
        <v>0</v>
      </c>
      <c r="U26">
        <v>10.79</v>
      </c>
      <c r="V26">
        <v>2.1660539999999999</v>
      </c>
      <c r="W26">
        <v>11.92</v>
      </c>
      <c r="X26">
        <v>50.26</v>
      </c>
      <c r="Y26">
        <v>16.75</v>
      </c>
      <c r="Z26">
        <v>16.760000000000002</v>
      </c>
      <c r="AA26">
        <v>0.14000000000000001</v>
      </c>
      <c r="AB26">
        <v>0.03</v>
      </c>
      <c r="AC26">
        <v>0</v>
      </c>
      <c r="AD26">
        <v>0.33</v>
      </c>
      <c r="AE26">
        <v>1.48</v>
      </c>
      <c r="AF26">
        <v>0.74</v>
      </c>
      <c r="AG26">
        <v>17.34</v>
      </c>
      <c r="AH26">
        <v>35.549999999999997</v>
      </c>
      <c r="AI26">
        <v>35.549999999999997</v>
      </c>
    </row>
    <row r="27" spans="1:35">
      <c r="A27" t="s">
        <v>69</v>
      </c>
      <c r="B27" s="34">
        <v>250.15</v>
      </c>
      <c r="C27" s="34">
        <v>63.49</v>
      </c>
      <c r="D27" s="93">
        <f t="shared" si="0"/>
        <v>15.290000000000001</v>
      </c>
      <c r="E27" s="34">
        <v>1.36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116.22</v>
      </c>
      <c r="N27">
        <v>272.31</v>
      </c>
      <c r="O27">
        <v>101.42</v>
      </c>
      <c r="P27">
        <v>10.36</v>
      </c>
      <c r="Q27">
        <v>21.21</v>
      </c>
      <c r="R27" s="93">
        <v>5.52</v>
      </c>
      <c r="S27" s="93">
        <v>4.03</v>
      </c>
      <c r="T27" s="93">
        <v>5.74</v>
      </c>
      <c r="U27">
        <v>10.79</v>
      </c>
      <c r="V27">
        <v>3.893043</v>
      </c>
      <c r="W27">
        <v>11.92</v>
      </c>
      <c r="X27">
        <v>50.05</v>
      </c>
      <c r="Y27">
        <v>16.68</v>
      </c>
      <c r="Z27">
        <v>16.68</v>
      </c>
      <c r="AA27">
        <v>3.03</v>
      </c>
      <c r="AB27">
        <v>0.61</v>
      </c>
      <c r="AC27">
        <v>0.03</v>
      </c>
      <c r="AD27">
        <v>0.74</v>
      </c>
      <c r="AE27">
        <v>4.0599999999999996</v>
      </c>
      <c r="AF27">
        <v>2.0299999999999998</v>
      </c>
      <c r="AG27">
        <v>17.61</v>
      </c>
      <c r="AH27">
        <v>36.18</v>
      </c>
      <c r="AI27">
        <v>36.18</v>
      </c>
    </row>
    <row r="28" spans="1:35">
      <c r="A28" t="s">
        <v>70</v>
      </c>
      <c r="B28" s="34">
        <v>230.79</v>
      </c>
      <c r="C28" s="34">
        <v>63.49</v>
      </c>
      <c r="D28" s="93">
        <f t="shared" si="0"/>
        <v>36.21</v>
      </c>
      <c r="E28" s="34">
        <v>1.36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116.22</v>
      </c>
      <c r="N28">
        <v>272.31</v>
      </c>
      <c r="O28">
        <v>101.42</v>
      </c>
      <c r="P28">
        <v>10.36</v>
      </c>
      <c r="Q28">
        <v>20.53</v>
      </c>
      <c r="R28" s="93">
        <v>13.8</v>
      </c>
      <c r="S28" s="93">
        <v>8.06</v>
      </c>
      <c r="T28" s="93">
        <v>14.35</v>
      </c>
      <c r="U28">
        <v>10.79</v>
      </c>
      <c r="V28">
        <v>10.996138999999999</v>
      </c>
      <c r="W28">
        <v>11.92</v>
      </c>
      <c r="X28">
        <v>49.95</v>
      </c>
      <c r="Y28">
        <v>16.649999999999999</v>
      </c>
      <c r="Z28">
        <v>16.64</v>
      </c>
      <c r="AA28">
        <v>6.18</v>
      </c>
      <c r="AB28">
        <v>1.24</v>
      </c>
      <c r="AC28">
        <v>0.03</v>
      </c>
      <c r="AD28">
        <v>1.92</v>
      </c>
      <c r="AE28">
        <v>6.91</v>
      </c>
      <c r="AF28">
        <v>3.46</v>
      </c>
      <c r="AG28">
        <v>17.62</v>
      </c>
      <c r="AH28">
        <v>37.26</v>
      </c>
      <c r="AI28">
        <v>37.26</v>
      </c>
    </row>
    <row r="29" spans="1:35">
      <c r="A29" t="s">
        <v>71</v>
      </c>
      <c r="B29" s="34">
        <v>230.79</v>
      </c>
      <c r="C29" s="34">
        <v>63.49</v>
      </c>
      <c r="D29" s="93">
        <f t="shared" si="0"/>
        <v>61.22</v>
      </c>
      <c r="E29" s="34">
        <v>1.36</v>
      </c>
      <c r="F29" s="34"/>
      <c r="G29" s="34"/>
      <c r="H29" s="34"/>
      <c r="I29" s="34"/>
      <c r="J29" s="37">
        <v>1</v>
      </c>
      <c r="K29" s="37">
        <v>1</v>
      </c>
      <c r="L29" s="37">
        <v>1.03</v>
      </c>
      <c r="M29">
        <v>116.22</v>
      </c>
      <c r="N29">
        <v>272.31</v>
      </c>
      <c r="O29">
        <v>101.42</v>
      </c>
      <c r="P29">
        <v>10.36</v>
      </c>
      <c r="Q29">
        <v>20.010000000000002</v>
      </c>
      <c r="R29" s="93">
        <v>23</v>
      </c>
      <c r="S29" s="93">
        <v>14.3</v>
      </c>
      <c r="T29" s="93">
        <v>23.92</v>
      </c>
      <c r="U29">
        <v>10.79</v>
      </c>
      <c r="V29">
        <v>15.016023000000001</v>
      </c>
      <c r="W29">
        <v>11.92</v>
      </c>
      <c r="X29">
        <v>39.75</v>
      </c>
      <c r="Y29">
        <v>13.25</v>
      </c>
      <c r="Z29">
        <v>13.25</v>
      </c>
      <c r="AA29">
        <v>12.88</v>
      </c>
      <c r="AB29">
        <v>2.58</v>
      </c>
      <c r="AC29">
        <v>0.33</v>
      </c>
      <c r="AD29">
        <v>3.17</v>
      </c>
      <c r="AE29">
        <v>10.81</v>
      </c>
      <c r="AF29">
        <v>5.4</v>
      </c>
      <c r="AG29">
        <v>13.17</v>
      </c>
      <c r="AH29">
        <v>38.380000000000003</v>
      </c>
      <c r="AI29">
        <v>38.380000000000003</v>
      </c>
    </row>
    <row r="30" spans="1:35">
      <c r="A30" t="s">
        <v>72</v>
      </c>
      <c r="B30" s="34">
        <v>230.79</v>
      </c>
      <c r="C30" s="34">
        <v>63.49</v>
      </c>
      <c r="D30" s="93">
        <f t="shared" si="0"/>
        <v>88.449999999999989</v>
      </c>
      <c r="E30" s="34">
        <v>1.36</v>
      </c>
      <c r="F30" s="34"/>
      <c r="G30" s="34"/>
      <c r="H30" s="34"/>
      <c r="I30" s="34"/>
      <c r="J30" s="37">
        <v>1.57</v>
      </c>
      <c r="K30" s="37">
        <v>1.57</v>
      </c>
      <c r="L30" s="37">
        <v>1.61</v>
      </c>
      <c r="M30">
        <v>116.22</v>
      </c>
      <c r="N30">
        <v>272.31</v>
      </c>
      <c r="O30">
        <v>101.42</v>
      </c>
      <c r="P30">
        <v>10.36</v>
      </c>
      <c r="Q30">
        <v>19.510000000000002</v>
      </c>
      <c r="R30" s="93">
        <v>32.19</v>
      </c>
      <c r="S30" s="93">
        <v>24.07</v>
      </c>
      <c r="T30" s="93">
        <v>32.19</v>
      </c>
      <c r="U30">
        <v>10.79</v>
      </c>
      <c r="V30">
        <v>19.543271000000001</v>
      </c>
      <c r="W30">
        <v>11.92</v>
      </c>
      <c r="X30">
        <v>39.96</v>
      </c>
      <c r="Y30">
        <v>13.32</v>
      </c>
      <c r="Z30">
        <v>13.31</v>
      </c>
      <c r="AA30">
        <v>21.22</v>
      </c>
      <c r="AB30">
        <v>4.24</v>
      </c>
      <c r="AC30">
        <v>1</v>
      </c>
      <c r="AD30">
        <v>4.83</v>
      </c>
      <c r="AE30">
        <v>15.86</v>
      </c>
      <c r="AF30">
        <v>7.93</v>
      </c>
      <c r="AG30">
        <v>13.97</v>
      </c>
      <c r="AH30">
        <v>39.35</v>
      </c>
      <c r="AI30">
        <v>39.35</v>
      </c>
    </row>
    <row r="31" spans="1:35">
      <c r="A31" t="s">
        <v>73</v>
      </c>
      <c r="B31" s="34">
        <v>230.79</v>
      </c>
      <c r="C31" s="34">
        <v>44.45</v>
      </c>
      <c r="D31" s="93">
        <f t="shared" si="0"/>
        <v>91.949999999999989</v>
      </c>
      <c r="E31" s="34">
        <v>2.1800000000000002</v>
      </c>
      <c r="F31" s="34"/>
      <c r="G31" s="34"/>
      <c r="H31" s="34"/>
      <c r="I31" s="34"/>
      <c r="J31" s="37">
        <v>2.4300000000000002</v>
      </c>
      <c r="K31" s="37">
        <v>2.4300000000000002</v>
      </c>
      <c r="L31" s="37">
        <v>2.4900000000000002</v>
      </c>
      <c r="M31">
        <v>107.67</v>
      </c>
      <c r="N31">
        <v>272.31</v>
      </c>
      <c r="O31">
        <v>101.42</v>
      </c>
      <c r="P31">
        <v>10.36</v>
      </c>
      <c r="Q31">
        <v>19.12</v>
      </c>
      <c r="R31" s="93">
        <v>30.65</v>
      </c>
      <c r="S31" s="93">
        <v>30.65</v>
      </c>
      <c r="T31" s="93">
        <v>30.65</v>
      </c>
      <c r="U31">
        <v>10.79</v>
      </c>
      <c r="V31">
        <v>24.568125999999999</v>
      </c>
      <c r="W31">
        <v>11.92</v>
      </c>
      <c r="X31">
        <v>40.950000000000003</v>
      </c>
      <c r="Y31">
        <v>13.65</v>
      </c>
      <c r="Z31">
        <v>13.65</v>
      </c>
      <c r="AA31">
        <v>31.01</v>
      </c>
      <c r="AB31">
        <v>6.2</v>
      </c>
      <c r="AC31">
        <v>4</v>
      </c>
      <c r="AD31">
        <v>6.99</v>
      </c>
      <c r="AE31">
        <v>21.15</v>
      </c>
      <c r="AF31">
        <v>10.58</v>
      </c>
      <c r="AG31">
        <v>13.81</v>
      </c>
      <c r="AH31">
        <v>40.01</v>
      </c>
      <c r="AI31">
        <v>40.01</v>
      </c>
    </row>
    <row r="32" spans="1:35">
      <c r="A32" t="s">
        <v>74</v>
      </c>
      <c r="B32" s="34">
        <v>230.79</v>
      </c>
      <c r="C32" s="34">
        <v>44.45</v>
      </c>
      <c r="D32" s="93">
        <f t="shared" si="0"/>
        <v>88.949999999999989</v>
      </c>
      <c r="E32" s="34">
        <v>2.17</v>
      </c>
      <c r="F32" s="34"/>
      <c r="G32" s="34"/>
      <c r="H32" s="34"/>
      <c r="I32" s="34"/>
      <c r="J32" s="37">
        <v>3.27</v>
      </c>
      <c r="K32" s="37">
        <v>3.27</v>
      </c>
      <c r="L32" s="37">
        <v>3.36</v>
      </c>
      <c r="M32">
        <v>99.13</v>
      </c>
      <c r="N32">
        <v>272.31</v>
      </c>
      <c r="O32">
        <v>101.42</v>
      </c>
      <c r="P32">
        <v>10.36</v>
      </c>
      <c r="Q32">
        <v>18.690000000000001</v>
      </c>
      <c r="R32" s="93">
        <v>29.65</v>
      </c>
      <c r="S32" s="93">
        <v>29.65</v>
      </c>
      <c r="T32" s="93">
        <v>29.65</v>
      </c>
      <c r="U32">
        <v>10.79</v>
      </c>
      <c r="V32">
        <v>29.56371</v>
      </c>
      <c r="W32">
        <v>11.92</v>
      </c>
      <c r="X32">
        <v>42.04</v>
      </c>
      <c r="Y32">
        <v>14.01</v>
      </c>
      <c r="Z32">
        <v>14.01</v>
      </c>
      <c r="AA32">
        <v>43.13</v>
      </c>
      <c r="AB32">
        <v>8.6300000000000008</v>
      </c>
      <c r="AC32">
        <v>8.33</v>
      </c>
      <c r="AD32">
        <v>9.5299999999999994</v>
      </c>
      <c r="AE32">
        <v>26.18</v>
      </c>
      <c r="AF32">
        <v>13.09</v>
      </c>
      <c r="AG32">
        <v>13.62</v>
      </c>
      <c r="AH32">
        <v>40.049999999999997</v>
      </c>
      <c r="AI32">
        <v>40.049999999999997</v>
      </c>
    </row>
    <row r="33" spans="1:35">
      <c r="A33" t="s">
        <v>75</v>
      </c>
      <c r="B33" s="34">
        <v>230.79</v>
      </c>
      <c r="C33" s="34">
        <v>31.95</v>
      </c>
      <c r="D33" s="93">
        <f t="shared" si="0"/>
        <v>92.5</v>
      </c>
      <c r="E33" s="34">
        <v>2.14</v>
      </c>
      <c r="F33" s="34"/>
      <c r="G33" s="34"/>
      <c r="H33" s="34"/>
      <c r="I33" s="34"/>
      <c r="J33" s="37">
        <v>4.2</v>
      </c>
      <c r="K33" s="37">
        <v>4.2</v>
      </c>
      <c r="L33" s="37">
        <v>4.3099999999999996</v>
      </c>
      <c r="M33">
        <v>90.58</v>
      </c>
      <c r="N33">
        <v>272.31</v>
      </c>
      <c r="O33">
        <v>101.42</v>
      </c>
      <c r="P33">
        <v>10.36</v>
      </c>
      <c r="Q33">
        <v>18.55</v>
      </c>
      <c r="R33" s="93">
        <v>30.84</v>
      </c>
      <c r="S33" s="93">
        <v>30.83</v>
      </c>
      <c r="T33" s="93">
        <v>30.83</v>
      </c>
      <c r="U33">
        <v>10.79</v>
      </c>
      <c r="V33">
        <v>34.237313</v>
      </c>
      <c r="W33">
        <v>11.92</v>
      </c>
      <c r="X33">
        <v>51.12</v>
      </c>
      <c r="Y33">
        <v>17.04</v>
      </c>
      <c r="Z33">
        <v>17.04</v>
      </c>
      <c r="AA33">
        <v>62.71</v>
      </c>
      <c r="AB33">
        <v>12.54</v>
      </c>
      <c r="AC33">
        <v>13.47</v>
      </c>
      <c r="AD33">
        <v>12.28</v>
      </c>
      <c r="AE33">
        <v>31.77</v>
      </c>
      <c r="AF33">
        <v>15.88</v>
      </c>
      <c r="AG33">
        <v>13.88</v>
      </c>
      <c r="AH33">
        <v>40.42</v>
      </c>
      <c r="AI33">
        <v>40.42</v>
      </c>
    </row>
    <row r="34" spans="1:35">
      <c r="A34" t="s">
        <v>76</v>
      </c>
      <c r="B34" s="34">
        <v>261.99</v>
      </c>
      <c r="C34" s="34">
        <v>31.95</v>
      </c>
      <c r="D34" s="93">
        <f t="shared" si="0"/>
        <v>93</v>
      </c>
      <c r="E34" s="34">
        <v>2.06</v>
      </c>
      <c r="F34" s="34"/>
      <c r="G34" s="34"/>
      <c r="H34" s="34"/>
      <c r="I34" s="34"/>
      <c r="J34" s="37">
        <v>5.35</v>
      </c>
      <c r="K34" s="37">
        <v>5.35</v>
      </c>
      <c r="L34" s="37">
        <v>5.48</v>
      </c>
      <c r="M34">
        <v>82.04</v>
      </c>
      <c r="N34">
        <v>272.31</v>
      </c>
      <c r="O34">
        <v>101.42</v>
      </c>
      <c r="P34">
        <v>10.36</v>
      </c>
      <c r="Q34">
        <v>18.16</v>
      </c>
      <c r="R34" s="93">
        <v>31</v>
      </c>
      <c r="S34" s="93">
        <v>31</v>
      </c>
      <c r="T34" s="93">
        <v>31</v>
      </c>
      <c r="U34">
        <v>10.79</v>
      </c>
      <c r="V34">
        <v>39.076785000000001</v>
      </c>
      <c r="W34">
        <v>11.92</v>
      </c>
      <c r="X34">
        <v>51.56</v>
      </c>
      <c r="Y34">
        <v>17.190000000000001</v>
      </c>
      <c r="Z34">
        <v>17.18</v>
      </c>
      <c r="AA34">
        <v>80.680000000000007</v>
      </c>
      <c r="AB34">
        <v>16.14</v>
      </c>
      <c r="AC34">
        <v>20.170000000000002</v>
      </c>
      <c r="AD34">
        <v>15.2</v>
      </c>
      <c r="AE34">
        <v>38.46</v>
      </c>
      <c r="AF34">
        <v>19.23</v>
      </c>
      <c r="AG34">
        <v>14.1</v>
      </c>
      <c r="AH34">
        <v>38.630000000000003</v>
      </c>
      <c r="AI34">
        <v>38.630000000000003</v>
      </c>
    </row>
    <row r="35" spans="1:35">
      <c r="A35" t="s">
        <v>77</v>
      </c>
      <c r="B35" s="34">
        <v>226.48</v>
      </c>
      <c r="C35" s="34">
        <v>31.95</v>
      </c>
      <c r="D35" s="93">
        <f t="shared" si="0"/>
        <v>95.5</v>
      </c>
      <c r="E35" s="34">
        <v>2.06</v>
      </c>
      <c r="F35" s="34"/>
      <c r="G35" s="34"/>
      <c r="H35" s="34"/>
      <c r="I35" s="34"/>
      <c r="J35" s="37">
        <v>6.47</v>
      </c>
      <c r="K35" s="37">
        <v>6.47</v>
      </c>
      <c r="L35" s="37">
        <v>6.63</v>
      </c>
      <c r="M35">
        <v>73.5</v>
      </c>
      <c r="N35">
        <v>272.31</v>
      </c>
      <c r="O35">
        <v>72.37</v>
      </c>
      <c r="P35">
        <v>10.36</v>
      </c>
      <c r="Q35">
        <v>17.989999999999998</v>
      </c>
      <c r="R35" s="93">
        <v>31.84</v>
      </c>
      <c r="S35" s="93">
        <v>31.83</v>
      </c>
      <c r="T35" s="93">
        <v>31.83</v>
      </c>
      <c r="U35">
        <v>10.79</v>
      </c>
      <c r="V35">
        <v>43.847957999999998</v>
      </c>
      <c r="W35">
        <v>11.92</v>
      </c>
      <c r="X35">
        <v>52.02</v>
      </c>
      <c r="Y35">
        <v>17.34</v>
      </c>
      <c r="Z35">
        <v>17.329999999999998</v>
      </c>
      <c r="AA35">
        <v>99.3</v>
      </c>
      <c r="AB35">
        <v>19.86</v>
      </c>
      <c r="AC35">
        <v>29.53</v>
      </c>
      <c r="AD35">
        <v>21.03</v>
      </c>
      <c r="AE35">
        <v>45.6</v>
      </c>
      <c r="AF35">
        <v>22.8</v>
      </c>
      <c r="AG35">
        <v>13.83</v>
      </c>
      <c r="AH35">
        <v>38.76</v>
      </c>
      <c r="AI35">
        <v>38.76</v>
      </c>
    </row>
    <row r="36" spans="1:35">
      <c r="A36" t="s">
        <v>78</v>
      </c>
      <c r="B36" s="34">
        <v>185.15</v>
      </c>
      <c r="C36" s="34">
        <v>31.95</v>
      </c>
      <c r="D36" s="93">
        <f t="shared" si="0"/>
        <v>96</v>
      </c>
      <c r="E36" s="34">
        <v>2.06</v>
      </c>
      <c r="F36" s="34"/>
      <c r="G36" s="34"/>
      <c r="H36" s="34"/>
      <c r="I36" s="34"/>
      <c r="J36" s="37">
        <v>7.61</v>
      </c>
      <c r="K36" s="37">
        <v>7.61</v>
      </c>
      <c r="L36" s="37">
        <v>7.8</v>
      </c>
      <c r="M36">
        <v>70.64</v>
      </c>
      <c r="N36">
        <v>272.31</v>
      </c>
      <c r="O36">
        <v>48.41</v>
      </c>
      <c r="P36">
        <v>10.36</v>
      </c>
      <c r="Q36">
        <v>17.670000000000002</v>
      </c>
      <c r="R36" s="93">
        <v>32</v>
      </c>
      <c r="S36" s="93">
        <v>32</v>
      </c>
      <c r="T36" s="93">
        <v>32</v>
      </c>
      <c r="U36">
        <v>10.79</v>
      </c>
      <c r="V36">
        <v>48.443505000000002</v>
      </c>
      <c r="W36">
        <v>11.92</v>
      </c>
      <c r="X36">
        <v>52.1</v>
      </c>
      <c r="Y36">
        <v>17.37</v>
      </c>
      <c r="Z36">
        <v>17.36</v>
      </c>
      <c r="AA36">
        <v>118.13</v>
      </c>
      <c r="AB36">
        <v>23.63</v>
      </c>
      <c r="AC36">
        <v>36.9</v>
      </c>
      <c r="AD36">
        <v>24.64</v>
      </c>
      <c r="AE36">
        <v>52.27</v>
      </c>
      <c r="AF36">
        <v>26.13</v>
      </c>
      <c r="AG36">
        <v>13.7</v>
      </c>
      <c r="AH36">
        <v>39.03</v>
      </c>
      <c r="AI36">
        <v>39.03</v>
      </c>
    </row>
    <row r="37" spans="1:35">
      <c r="A37" t="s">
        <v>79</v>
      </c>
      <c r="B37" s="34">
        <v>185.15</v>
      </c>
      <c r="C37" s="34">
        <v>31.95</v>
      </c>
      <c r="D37" s="93">
        <f t="shared" si="0"/>
        <v>96</v>
      </c>
      <c r="E37" s="34">
        <v>3.91</v>
      </c>
      <c r="F37" s="34"/>
      <c r="G37" s="34"/>
      <c r="H37" s="34"/>
      <c r="I37" s="34"/>
      <c r="J37" s="37">
        <v>8.73</v>
      </c>
      <c r="K37" s="37">
        <v>8.73</v>
      </c>
      <c r="L37" s="37">
        <v>8.9600000000000009</v>
      </c>
      <c r="M37">
        <v>70.64</v>
      </c>
      <c r="N37">
        <v>272.31</v>
      </c>
      <c r="O37">
        <v>48.41</v>
      </c>
      <c r="P37">
        <v>10.36</v>
      </c>
      <c r="Q37">
        <v>17.53</v>
      </c>
      <c r="R37" s="93">
        <v>32</v>
      </c>
      <c r="S37" s="93">
        <v>32</v>
      </c>
      <c r="T37" s="93">
        <v>32</v>
      </c>
      <c r="U37">
        <v>10.79</v>
      </c>
      <c r="V37">
        <v>52.980510000000002</v>
      </c>
      <c r="W37">
        <v>11.92</v>
      </c>
      <c r="X37">
        <v>52.58</v>
      </c>
      <c r="Y37">
        <v>17.53</v>
      </c>
      <c r="Z37">
        <v>17.510000000000002</v>
      </c>
      <c r="AA37">
        <v>136.71</v>
      </c>
      <c r="AB37">
        <v>27.34</v>
      </c>
      <c r="AC37">
        <v>45.27</v>
      </c>
      <c r="AD37">
        <v>28.06</v>
      </c>
      <c r="AE37">
        <v>57.78</v>
      </c>
      <c r="AF37">
        <v>28.89</v>
      </c>
      <c r="AG37">
        <v>14.39</v>
      </c>
      <c r="AH37">
        <v>39.1</v>
      </c>
      <c r="AI37">
        <v>39.1</v>
      </c>
    </row>
    <row r="38" spans="1:35">
      <c r="A38" t="s">
        <v>80</v>
      </c>
      <c r="B38" s="34">
        <v>185.15</v>
      </c>
      <c r="C38" s="34">
        <v>31.95</v>
      </c>
      <c r="D38" s="93">
        <f t="shared" si="0"/>
        <v>97</v>
      </c>
      <c r="E38" s="34">
        <v>3.91</v>
      </c>
      <c r="F38" s="34"/>
      <c r="G38" s="34"/>
      <c r="H38" s="34"/>
      <c r="I38" s="34"/>
      <c r="J38" s="37">
        <v>9.75</v>
      </c>
      <c r="K38" s="37">
        <v>9.75</v>
      </c>
      <c r="L38" s="37">
        <v>10</v>
      </c>
      <c r="M38">
        <v>70.64</v>
      </c>
      <c r="N38">
        <v>272.31</v>
      </c>
      <c r="O38">
        <v>48.41</v>
      </c>
      <c r="P38">
        <v>10.36</v>
      </c>
      <c r="Q38">
        <v>17.329999999999998</v>
      </c>
      <c r="R38" s="93">
        <v>32.340000000000003</v>
      </c>
      <c r="S38" s="93">
        <v>32.33</v>
      </c>
      <c r="T38" s="93">
        <v>32.33</v>
      </c>
      <c r="U38">
        <v>10.79</v>
      </c>
      <c r="V38">
        <v>57.312618000000001</v>
      </c>
      <c r="W38">
        <v>11.92</v>
      </c>
      <c r="X38">
        <v>53.12</v>
      </c>
      <c r="Y38">
        <v>17.71</v>
      </c>
      <c r="Z38">
        <v>17.7</v>
      </c>
      <c r="AA38">
        <v>154.66</v>
      </c>
      <c r="AB38">
        <v>30.93</v>
      </c>
      <c r="AC38">
        <v>52.87</v>
      </c>
      <c r="AD38">
        <v>31.15</v>
      </c>
      <c r="AE38">
        <v>62.69</v>
      </c>
      <c r="AF38">
        <v>31.34</v>
      </c>
      <c r="AG38">
        <v>14.64</v>
      </c>
      <c r="AH38">
        <v>39.130000000000003</v>
      </c>
      <c r="AI38">
        <v>39.130000000000003</v>
      </c>
    </row>
    <row r="39" spans="1:35">
      <c r="A39" t="s">
        <v>81</v>
      </c>
      <c r="B39" s="34">
        <v>185.15</v>
      </c>
      <c r="C39" s="34">
        <v>31.95</v>
      </c>
      <c r="D39" s="93">
        <f t="shared" si="0"/>
        <v>97</v>
      </c>
      <c r="E39" s="34">
        <v>1.94</v>
      </c>
      <c r="F39" s="34"/>
      <c r="G39" s="34"/>
      <c r="H39" s="34"/>
      <c r="I39" s="34"/>
      <c r="J39" s="37">
        <v>10.7</v>
      </c>
      <c r="K39" s="37">
        <v>10.7</v>
      </c>
      <c r="L39" s="37">
        <v>10.97</v>
      </c>
      <c r="M39">
        <v>70.64</v>
      </c>
      <c r="N39">
        <v>232.37</v>
      </c>
      <c r="O39">
        <v>48.41</v>
      </c>
      <c r="P39">
        <v>10.36</v>
      </c>
      <c r="Q39">
        <v>22.11</v>
      </c>
      <c r="R39" s="93">
        <v>32.340000000000003</v>
      </c>
      <c r="S39" s="93">
        <v>32.33</v>
      </c>
      <c r="T39" s="93">
        <v>32.33</v>
      </c>
      <c r="U39">
        <v>10.79</v>
      </c>
      <c r="V39">
        <v>61.547156000000001</v>
      </c>
      <c r="W39">
        <v>11.92</v>
      </c>
      <c r="X39">
        <v>53.66</v>
      </c>
      <c r="Y39">
        <v>17.89</v>
      </c>
      <c r="Z39">
        <v>17.88</v>
      </c>
      <c r="AA39">
        <v>156.86000000000001</v>
      </c>
      <c r="AB39">
        <v>31.37</v>
      </c>
      <c r="AC39">
        <v>59.23</v>
      </c>
      <c r="AD39">
        <v>33.700000000000003</v>
      </c>
      <c r="AE39">
        <v>67.959999999999994</v>
      </c>
      <c r="AF39">
        <v>33.979999999999997</v>
      </c>
      <c r="AG39">
        <v>14.71</v>
      </c>
      <c r="AH39">
        <v>39.43</v>
      </c>
      <c r="AI39">
        <v>39.43</v>
      </c>
    </row>
    <row r="40" spans="1:35">
      <c r="A40" t="s">
        <v>82</v>
      </c>
      <c r="B40" s="34">
        <v>185.15</v>
      </c>
      <c r="C40" s="34">
        <v>31.95</v>
      </c>
      <c r="D40" s="93">
        <f t="shared" si="0"/>
        <v>97</v>
      </c>
      <c r="E40" s="34">
        <v>1.94</v>
      </c>
      <c r="F40" s="34"/>
      <c r="G40" s="34"/>
      <c r="H40" s="34"/>
      <c r="I40" s="34"/>
      <c r="J40" s="37">
        <v>11.2</v>
      </c>
      <c r="K40" s="37">
        <v>11.2</v>
      </c>
      <c r="L40" s="37">
        <v>11.48</v>
      </c>
      <c r="M40">
        <v>70.64</v>
      </c>
      <c r="N40">
        <v>232.37</v>
      </c>
      <c r="O40">
        <v>48.41</v>
      </c>
      <c r="P40">
        <v>10.36</v>
      </c>
      <c r="Q40">
        <v>22.1</v>
      </c>
      <c r="R40" s="93">
        <v>32.340000000000003</v>
      </c>
      <c r="S40" s="93">
        <v>32.33</v>
      </c>
      <c r="T40" s="93">
        <v>32.33</v>
      </c>
      <c r="U40">
        <v>10.79</v>
      </c>
      <c r="V40">
        <v>65.313357999999994</v>
      </c>
      <c r="W40">
        <v>11.92</v>
      </c>
      <c r="X40">
        <v>53.04</v>
      </c>
      <c r="Y40">
        <v>17.68</v>
      </c>
      <c r="Z40">
        <v>17.670000000000002</v>
      </c>
      <c r="AA40">
        <v>171.85</v>
      </c>
      <c r="AB40">
        <v>34.369999999999997</v>
      </c>
      <c r="AC40">
        <v>64.2</v>
      </c>
      <c r="AD40">
        <v>35.869999999999997</v>
      </c>
      <c r="AE40">
        <v>73.489999999999995</v>
      </c>
      <c r="AF40">
        <v>36.74</v>
      </c>
      <c r="AG40">
        <v>21.7</v>
      </c>
      <c r="AH40">
        <v>45.17</v>
      </c>
      <c r="AI40">
        <v>45.17</v>
      </c>
    </row>
    <row r="41" spans="1:35">
      <c r="A41" t="s">
        <v>83</v>
      </c>
      <c r="B41" s="34">
        <v>185.15</v>
      </c>
      <c r="C41" s="34">
        <v>31.95</v>
      </c>
      <c r="D41" s="93">
        <f t="shared" si="0"/>
        <v>97</v>
      </c>
      <c r="E41" s="34">
        <v>1.94</v>
      </c>
      <c r="F41" s="34"/>
      <c r="G41" s="34"/>
      <c r="H41" s="34"/>
      <c r="I41" s="34"/>
      <c r="J41" s="37">
        <v>11.43</v>
      </c>
      <c r="K41" s="37">
        <v>11.43</v>
      </c>
      <c r="L41" s="37">
        <v>11.72</v>
      </c>
      <c r="M41">
        <v>66.47</v>
      </c>
      <c r="N41">
        <v>232.37</v>
      </c>
      <c r="O41">
        <v>48.41</v>
      </c>
      <c r="P41">
        <v>10.36</v>
      </c>
      <c r="Q41">
        <v>22.34</v>
      </c>
      <c r="R41" s="93">
        <v>32.340000000000003</v>
      </c>
      <c r="S41" s="93">
        <v>32.33</v>
      </c>
      <c r="T41" s="93">
        <v>32.33</v>
      </c>
      <c r="U41">
        <v>10.79</v>
      </c>
      <c r="V41">
        <v>68.240458000000004</v>
      </c>
      <c r="W41">
        <v>11.92</v>
      </c>
      <c r="X41">
        <v>53.11</v>
      </c>
      <c r="Y41">
        <v>17.7</v>
      </c>
      <c r="Z41">
        <v>17.7</v>
      </c>
      <c r="AA41">
        <v>185.98</v>
      </c>
      <c r="AB41">
        <v>37.200000000000003</v>
      </c>
      <c r="AC41">
        <v>70.83</v>
      </c>
      <c r="AD41">
        <v>40.090000000000003</v>
      </c>
      <c r="AE41">
        <v>78.099999999999994</v>
      </c>
      <c r="AF41">
        <v>39.049999999999997</v>
      </c>
      <c r="AG41">
        <v>22.03</v>
      </c>
      <c r="AH41">
        <v>45.52</v>
      </c>
      <c r="AI41">
        <v>45.52</v>
      </c>
    </row>
    <row r="42" spans="1:35">
      <c r="A42" t="s">
        <v>84</v>
      </c>
      <c r="B42" s="34">
        <v>185.15</v>
      </c>
      <c r="C42" s="34">
        <v>31.95</v>
      </c>
      <c r="D42" s="93">
        <f t="shared" si="0"/>
        <v>97</v>
      </c>
      <c r="E42" s="34">
        <v>1.94</v>
      </c>
      <c r="F42" s="34"/>
      <c r="G42" s="34"/>
      <c r="H42" s="34"/>
      <c r="I42" s="34"/>
      <c r="J42" s="37">
        <v>12.08</v>
      </c>
      <c r="K42" s="37">
        <v>12.08</v>
      </c>
      <c r="L42" s="37">
        <v>12.38</v>
      </c>
      <c r="M42">
        <v>66.47</v>
      </c>
      <c r="N42">
        <v>232.37</v>
      </c>
      <c r="O42">
        <v>48.41</v>
      </c>
      <c r="P42">
        <v>10.36</v>
      </c>
      <c r="Q42">
        <v>22.57</v>
      </c>
      <c r="R42" s="93">
        <v>32.340000000000003</v>
      </c>
      <c r="S42" s="93">
        <v>32.33</v>
      </c>
      <c r="T42" s="93">
        <v>32.33</v>
      </c>
      <c r="U42">
        <v>10.79</v>
      </c>
      <c r="V42">
        <v>71.050473999999994</v>
      </c>
      <c r="W42">
        <v>11.92</v>
      </c>
      <c r="X42">
        <v>53.85</v>
      </c>
      <c r="Y42">
        <v>17.95</v>
      </c>
      <c r="Z42">
        <v>17.95</v>
      </c>
      <c r="AA42">
        <v>199.13</v>
      </c>
      <c r="AB42">
        <v>39.83</v>
      </c>
      <c r="AC42">
        <v>76.3</v>
      </c>
      <c r="AD42">
        <v>42.49</v>
      </c>
      <c r="AE42">
        <v>81.91</v>
      </c>
      <c r="AF42">
        <v>40.950000000000003</v>
      </c>
      <c r="AG42">
        <v>22.2</v>
      </c>
      <c r="AH42">
        <v>45.37</v>
      </c>
      <c r="AI42">
        <v>45.37</v>
      </c>
    </row>
    <row r="43" spans="1:35">
      <c r="A43" t="s">
        <v>85</v>
      </c>
      <c r="B43" s="34">
        <v>185.15</v>
      </c>
      <c r="C43" s="34">
        <v>31.95</v>
      </c>
      <c r="D43" s="93">
        <f t="shared" si="0"/>
        <v>97</v>
      </c>
      <c r="E43" s="34">
        <v>0.39</v>
      </c>
      <c r="F43" s="34"/>
      <c r="G43" s="34"/>
      <c r="H43" s="34"/>
      <c r="I43" s="34"/>
      <c r="J43" s="37">
        <v>12.13</v>
      </c>
      <c r="K43" s="37">
        <v>12.13</v>
      </c>
      <c r="L43" s="37">
        <v>12.43</v>
      </c>
      <c r="M43">
        <v>66.47</v>
      </c>
      <c r="N43">
        <v>193.64</v>
      </c>
      <c r="O43">
        <v>48.41</v>
      </c>
      <c r="P43">
        <v>10.36</v>
      </c>
      <c r="Q43">
        <v>22.71</v>
      </c>
      <c r="R43" s="93">
        <v>32.340000000000003</v>
      </c>
      <c r="S43" s="93">
        <v>32.33</v>
      </c>
      <c r="T43" s="93">
        <v>32.33</v>
      </c>
      <c r="U43">
        <v>10.79</v>
      </c>
      <c r="V43">
        <v>72.748192000000003</v>
      </c>
      <c r="W43">
        <v>11.92</v>
      </c>
      <c r="X43">
        <v>53.99</v>
      </c>
      <c r="Y43">
        <v>18</v>
      </c>
      <c r="Z43">
        <v>17.98</v>
      </c>
      <c r="AA43">
        <v>211.13</v>
      </c>
      <c r="AB43">
        <v>42.22</v>
      </c>
      <c r="AC43">
        <v>80.900000000000006</v>
      </c>
      <c r="AD43">
        <v>44.24</v>
      </c>
      <c r="AE43">
        <v>85.58</v>
      </c>
      <c r="AF43">
        <v>42.78</v>
      </c>
      <c r="AG43">
        <v>22.36</v>
      </c>
      <c r="AH43">
        <v>45.92</v>
      </c>
      <c r="AI43">
        <v>45.92</v>
      </c>
    </row>
    <row r="44" spans="1:35">
      <c r="A44" t="s">
        <v>86</v>
      </c>
      <c r="B44" s="34">
        <v>185.15</v>
      </c>
      <c r="C44" s="34">
        <v>31.95</v>
      </c>
      <c r="D44" s="93">
        <f t="shared" si="0"/>
        <v>97</v>
      </c>
      <c r="E44" s="34">
        <v>0.39</v>
      </c>
      <c r="F44" s="34"/>
      <c r="G44" s="34"/>
      <c r="H44" s="34"/>
      <c r="I44" s="34"/>
      <c r="J44" s="37">
        <v>12.16</v>
      </c>
      <c r="K44" s="37">
        <v>12.16</v>
      </c>
      <c r="L44" s="37">
        <v>12.47</v>
      </c>
      <c r="M44">
        <v>66.47</v>
      </c>
      <c r="N44">
        <v>193.64</v>
      </c>
      <c r="O44">
        <v>48.41</v>
      </c>
      <c r="P44">
        <v>10.36</v>
      </c>
      <c r="Q44">
        <v>22.91</v>
      </c>
      <c r="R44" s="93">
        <v>32.340000000000003</v>
      </c>
      <c r="S44" s="93">
        <v>32.33</v>
      </c>
      <c r="T44" s="93">
        <v>32.33</v>
      </c>
      <c r="U44">
        <v>10.79</v>
      </c>
      <c r="V44">
        <v>72.640865000000005</v>
      </c>
      <c r="W44">
        <v>11.92</v>
      </c>
      <c r="X44">
        <v>55</v>
      </c>
      <c r="Y44">
        <v>18.329999999999998</v>
      </c>
      <c r="Z44">
        <v>18.329999999999998</v>
      </c>
      <c r="AA44">
        <v>222.08</v>
      </c>
      <c r="AB44">
        <v>44.41</v>
      </c>
      <c r="AC44">
        <v>85.23</v>
      </c>
      <c r="AD44">
        <v>45.18</v>
      </c>
      <c r="AE44">
        <v>88.89</v>
      </c>
      <c r="AF44">
        <v>44.44</v>
      </c>
      <c r="AG44">
        <v>22.65</v>
      </c>
      <c r="AH44">
        <v>46.78</v>
      </c>
      <c r="AI44">
        <v>46.78</v>
      </c>
    </row>
    <row r="45" spans="1:35">
      <c r="A45" t="s">
        <v>87</v>
      </c>
      <c r="B45" s="34">
        <v>185.15</v>
      </c>
      <c r="C45" s="34">
        <v>31.95</v>
      </c>
      <c r="D45" s="93">
        <f t="shared" si="0"/>
        <v>97</v>
      </c>
      <c r="E45" s="34">
        <v>0.39</v>
      </c>
      <c r="F45" s="34"/>
      <c r="G45" s="34"/>
      <c r="H45" s="34"/>
      <c r="I45" s="34"/>
      <c r="J45" s="37">
        <v>12.18</v>
      </c>
      <c r="K45" s="37">
        <v>12.18</v>
      </c>
      <c r="L45" s="37">
        <v>12.49</v>
      </c>
      <c r="M45">
        <v>66.47</v>
      </c>
      <c r="N45">
        <v>232.37</v>
      </c>
      <c r="O45">
        <v>48.41</v>
      </c>
      <c r="P45">
        <v>10.36</v>
      </c>
      <c r="Q45">
        <v>23.31</v>
      </c>
      <c r="R45" s="93">
        <v>32.340000000000003</v>
      </c>
      <c r="S45" s="93">
        <v>32.33</v>
      </c>
      <c r="T45" s="93">
        <v>32.33</v>
      </c>
      <c r="U45">
        <v>10.79</v>
      </c>
      <c r="V45">
        <v>72.338397999999998</v>
      </c>
      <c r="W45">
        <v>11.92</v>
      </c>
      <c r="X45">
        <v>79.260000000000005</v>
      </c>
      <c r="Y45">
        <v>26.42</v>
      </c>
      <c r="Z45">
        <v>26.42</v>
      </c>
      <c r="AA45">
        <v>232.09</v>
      </c>
      <c r="AB45">
        <v>46.42</v>
      </c>
      <c r="AC45">
        <v>88.2</v>
      </c>
      <c r="AD45">
        <v>45.87</v>
      </c>
      <c r="AE45">
        <v>91.63</v>
      </c>
      <c r="AF45">
        <v>45.81</v>
      </c>
      <c r="AG45">
        <v>26.74</v>
      </c>
      <c r="AH45">
        <v>47.29</v>
      </c>
      <c r="AI45">
        <v>47.29</v>
      </c>
    </row>
    <row r="46" spans="1:35">
      <c r="A46" t="s">
        <v>88</v>
      </c>
      <c r="B46" s="34">
        <v>185.15</v>
      </c>
      <c r="C46" s="34">
        <v>31.95</v>
      </c>
      <c r="D46" s="93">
        <f t="shared" si="0"/>
        <v>97</v>
      </c>
      <c r="E46" s="34">
        <v>0.39</v>
      </c>
      <c r="F46" s="34"/>
      <c r="G46" s="34"/>
      <c r="H46" s="34"/>
      <c r="I46" s="34"/>
      <c r="J46" s="37">
        <v>12.2</v>
      </c>
      <c r="K46" s="37">
        <v>12.2</v>
      </c>
      <c r="L46" s="37">
        <v>12.51</v>
      </c>
      <c r="M46">
        <v>66.47</v>
      </c>
      <c r="N46">
        <v>272.31</v>
      </c>
      <c r="O46">
        <v>48.41</v>
      </c>
      <c r="P46">
        <v>10.36</v>
      </c>
      <c r="Q46">
        <v>23.71</v>
      </c>
      <c r="R46" s="93">
        <v>32.340000000000003</v>
      </c>
      <c r="S46" s="93">
        <v>32.33</v>
      </c>
      <c r="T46" s="93">
        <v>32.33</v>
      </c>
      <c r="U46">
        <v>10.79</v>
      </c>
      <c r="V46">
        <v>72.660379000000006</v>
      </c>
      <c r="W46">
        <v>11.92</v>
      </c>
      <c r="X46">
        <v>80.58</v>
      </c>
      <c r="Y46">
        <v>26.86</v>
      </c>
      <c r="Z46">
        <v>26.85</v>
      </c>
      <c r="AA46">
        <v>237.5</v>
      </c>
      <c r="AB46">
        <v>47.5</v>
      </c>
      <c r="AC46">
        <v>89.63</v>
      </c>
      <c r="AD46">
        <v>46.33</v>
      </c>
      <c r="AE46">
        <v>94.22</v>
      </c>
      <c r="AF46">
        <v>47.1</v>
      </c>
      <c r="AG46">
        <v>26.86</v>
      </c>
      <c r="AH46">
        <v>57.51</v>
      </c>
      <c r="AI46">
        <v>57.51</v>
      </c>
    </row>
    <row r="47" spans="1:35">
      <c r="A47" t="s">
        <v>89</v>
      </c>
      <c r="B47" s="34">
        <v>226.48</v>
      </c>
      <c r="C47" s="34">
        <v>51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12.23</v>
      </c>
      <c r="K47" s="37">
        <v>12.23</v>
      </c>
      <c r="L47" s="37">
        <v>12.53</v>
      </c>
      <c r="M47">
        <v>66.47</v>
      </c>
      <c r="N47">
        <v>272.31</v>
      </c>
      <c r="O47">
        <v>48.41</v>
      </c>
      <c r="P47">
        <v>10.36</v>
      </c>
      <c r="Q47">
        <v>19.48</v>
      </c>
      <c r="R47" s="93">
        <v>32.659999999999997</v>
      </c>
      <c r="S47" s="93">
        <v>32.67</v>
      </c>
      <c r="T47" s="93">
        <v>32.67</v>
      </c>
      <c r="U47">
        <v>10.79</v>
      </c>
      <c r="V47">
        <v>73.684864000000005</v>
      </c>
      <c r="W47">
        <v>11.92</v>
      </c>
      <c r="X47">
        <v>81.73</v>
      </c>
      <c r="Y47">
        <v>27.24</v>
      </c>
      <c r="Z47">
        <v>27.24</v>
      </c>
      <c r="AA47">
        <v>237.5</v>
      </c>
      <c r="AB47">
        <v>47.5</v>
      </c>
      <c r="AC47">
        <v>90.67</v>
      </c>
      <c r="AD47">
        <v>46.57</v>
      </c>
      <c r="AE47">
        <v>96.24</v>
      </c>
      <c r="AF47">
        <v>48.11</v>
      </c>
      <c r="AG47">
        <v>27</v>
      </c>
      <c r="AH47">
        <v>58.52</v>
      </c>
      <c r="AI47">
        <v>58.52</v>
      </c>
    </row>
    <row r="48" spans="1:35">
      <c r="A48" t="s">
        <v>90</v>
      </c>
      <c r="B48" s="34">
        <v>226.48</v>
      </c>
      <c r="C48" s="34">
        <v>51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12.21</v>
      </c>
      <c r="K48" s="37">
        <v>12.21</v>
      </c>
      <c r="L48" s="37">
        <v>12.52</v>
      </c>
      <c r="M48">
        <v>66.47</v>
      </c>
      <c r="N48">
        <v>272.31</v>
      </c>
      <c r="O48">
        <v>48.41</v>
      </c>
      <c r="P48">
        <v>10.36</v>
      </c>
      <c r="Q48">
        <v>19.8</v>
      </c>
      <c r="R48" s="93">
        <v>32.659999999999997</v>
      </c>
      <c r="S48" s="93">
        <v>32.67</v>
      </c>
      <c r="T48" s="93">
        <v>32.67</v>
      </c>
      <c r="U48">
        <v>10.79</v>
      </c>
      <c r="V48">
        <v>74.182471000000007</v>
      </c>
      <c r="W48">
        <v>11.92</v>
      </c>
      <c r="X48">
        <v>82.88</v>
      </c>
      <c r="Y48">
        <v>27.63</v>
      </c>
      <c r="Z48">
        <v>27.61</v>
      </c>
      <c r="AA48">
        <v>237.5</v>
      </c>
      <c r="AB48">
        <v>47.5</v>
      </c>
      <c r="AC48">
        <v>91.2</v>
      </c>
      <c r="AD48">
        <v>46.62</v>
      </c>
      <c r="AE48">
        <v>97.09</v>
      </c>
      <c r="AF48">
        <v>48.54</v>
      </c>
      <c r="AG48">
        <v>27.22</v>
      </c>
      <c r="AH48">
        <v>60.2</v>
      </c>
      <c r="AI48">
        <v>60.2</v>
      </c>
    </row>
    <row r="49" spans="1:35">
      <c r="A49" t="s">
        <v>91</v>
      </c>
      <c r="B49" s="34">
        <v>164.29</v>
      </c>
      <c r="C49" s="34">
        <v>50.53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12.24</v>
      </c>
      <c r="K49" s="37">
        <v>12.24</v>
      </c>
      <c r="L49" s="37">
        <v>12.54</v>
      </c>
      <c r="M49">
        <v>66.47</v>
      </c>
      <c r="N49">
        <v>272.31</v>
      </c>
      <c r="O49">
        <v>48.41</v>
      </c>
      <c r="P49">
        <v>10.36</v>
      </c>
      <c r="Q49">
        <v>19.7</v>
      </c>
      <c r="R49" s="93">
        <v>32.659999999999997</v>
      </c>
      <c r="S49" s="93">
        <v>32.67</v>
      </c>
      <c r="T49" s="93">
        <v>32.67</v>
      </c>
      <c r="U49">
        <v>10.79</v>
      </c>
      <c r="V49">
        <v>73.870247000000006</v>
      </c>
      <c r="W49">
        <v>11.92</v>
      </c>
      <c r="X49">
        <v>83.45</v>
      </c>
      <c r="Y49">
        <v>27.82</v>
      </c>
      <c r="Z49">
        <v>27.81</v>
      </c>
      <c r="AA49">
        <v>237.5</v>
      </c>
      <c r="AB49">
        <v>47.5</v>
      </c>
      <c r="AC49">
        <v>91.27</v>
      </c>
      <c r="AD49">
        <v>46.47</v>
      </c>
      <c r="AE49">
        <v>97.66</v>
      </c>
      <c r="AF49">
        <v>48.82</v>
      </c>
      <c r="AG49">
        <v>27.4</v>
      </c>
      <c r="AH49">
        <v>61.37</v>
      </c>
      <c r="AI49">
        <v>61.37</v>
      </c>
    </row>
    <row r="50" spans="1:35">
      <c r="A50" t="s">
        <v>92</v>
      </c>
      <c r="B50" s="34">
        <v>164.29</v>
      </c>
      <c r="C50" s="34">
        <v>50.53</v>
      </c>
      <c r="D50" s="93">
        <f t="shared" si="0"/>
        <v>98</v>
      </c>
      <c r="E50" s="34">
        <v>0.39</v>
      </c>
      <c r="F50" s="34"/>
      <c r="G50" s="34"/>
      <c r="H50" s="34"/>
      <c r="I50" s="34"/>
      <c r="J50" s="37">
        <v>12.22</v>
      </c>
      <c r="K50" s="37">
        <v>12.22</v>
      </c>
      <c r="L50" s="37">
        <v>12.52</v>
      </c>
      <c r="M50">
        <v>66.47</v>
      </c>
      <c r="N50">
        <v>272.31</v>
      </c>
      <c r="O50">
        <v>77.459999999999994</v>
      </c>
      <c r="P50">
        <v>10.36</v>
      </c>
      <c r="Q50">
        <v>20.07</v>
      </c>
      <c r="R50" s="93">
        <v>32.659999999999997</v>
      </c>
      <c r="S50" s="93">
        <v>32.67</v>
      </c>
      <c r="T50" s="93">
        <v>32.67</v>
      </c>
      <c r="U50">
        <v>10.79</v>
      </c>
      <c r="V50">
        <v>73.880004</v>
      </c>
      <c r="W50">
        <v>11.92</v>
      </c>
      <c r="X50">
        <v>83.85</v>
      </c>
      <c r="Y50">
        <v>27.95</v>
      </c>
      <c r="Z50">
        <v>27.95</v>
      </c>
      <c r="AA50">
        <v>237.5</v>
      </c>
      <c r="AB50">
        <v>47.5</v>
      </c>
      <c r="AC50">
        <v>91.27</v>
      </c>
      <c r="AD50">
        <v>46.2</v>
      </c>
      <c r="AE50">
        <v>98.04</v>
      </c>
      <c r="AF50">
        <v>49.01</v>
      </c>
      <c r="AG50">
        <v>27.73</v>
      </c>
      <c r="AH50">
        <v>53.35</v>
      </c>
      <c r="AI50">
        <v>53.35</v>
      </c>
    </row>
    <row r="51" spans="1:35">
      <c r="A51" t="s">
        <v>93</v>
      </c>
      <c r="B51" s="34">
        <v>164.29</v>
      </c>
      <c r="C51" s="34">
        <v>50.53</v>
      </c>
      <c r="D51" s="93">
        <f t="shared" si="0"/>
        <v>98</v>
      </c>
      <c r="E51" s="34">
        <v>0.39</v>
      </c>
      <c r="F51" s="34"/>
      <c r="G51" s="34"/>
      <c r="H51" s="34"/>
      <c r="I51" s="34"/>
      <c r="J51" s="37">
        <v>12.2</v>
      </c>
      <c r="K51" s="37">
        <v>12.2</v>
      </c>
      <c r="L51" s="37">
        <v>12.51</v>
      </c>
      <c r="M51">
        <v>66.47</v>
      </c>
      <c r="N51">
        <v>272.31</v>
      </c>
      <c r="O51">
        <v>101.42</v>
      </c>
      <c r="P51">
        <v>10.36</v>
      </c>
      <c r="Q51">
        <v>20.88</v>
      </c>
      <c r="R51" s="93">
        <v>32.659999999999997</v>
      </c>
      <c r="S51" s="93">
        <v>32.67</v>
      </c>
      <c r="T51" s="93">
        <v>32.67</v>
      </c>
      <c r="U51">
        <v>10.79</v>
      </c>
      <c r="V51">
        <v>78.504822000000004</v>
      </c>
      <c r="W51">
        <v>11.92</v>
      </c>
      <c r="X51">
        <v>63.37</v>
      </c>
      <c r="Y51">
        <v>21.12</v>
      </c>
      <c r="Z51">
        <v>21.13</v>
      </c>
      <c r="AA51">
        <v>237.5</v>
      </c>
      <c r="AB51">
        <v>47.5</v>
      </c>
      <c r="AC51">
        <v>91.27</v>
      </c>
      <c r="AD51">
        <v>45.77</v>
      </c>
      <c r="AE51">
        <v>98.21</v>
      </c>
      <c r="AF51">
        <v>49.1</v>
      </c>
      <c r="AG51">
        <v>28.34</v>
      </c>
      <c r="AH51">
        <v>53.94</v>
      </c>
      <c r="AI51">
        <v>53.94</v>
      </c>
    </row>
    <row r="52" spans="1:35">
      <c r="A52" t="s">
        <v>94</v>
      </c>
      <c r="B52" s="34">
        <v>164.29</v>
      </c>
      <c r="C52" s="34">
        <v>50.53</v>
      </c>
      <c r="D52" s="93">
        <f t="shared" si="0"/>
        <v>98</v>
      </c>
      <c r="E52" s="34">
        <v>0.39</v>
      </c>
      <c r="F52" s="34"/>
      <c r="G52" s="34"/>
      <c r="H52" s="34"/>
      <c r="I52" s="34"/>
      <c r="J52" s="37">
        <v>12.15</v>
      </c>
      <c r="K52" s="37">
        <v>12.15</v>
      </c>
      <c r="L52" s="37">
        <v>12.45</v>
      </c>
      <c r="M52">
        <v>66.47</v>
      </c>
      <c r="N52">
        <v>272.31</v>
      </c>
      <c r="O52">
        <v>101.42</v>
      </c>
      <c r="P52">
        <v>10.36</v>
      </c>
      <c r="Q52">
        <v>22.01</v>
      </c>
      <c r="R52" s="93">
        <v>32.659999999999997</v>
      </c>
      <c r="S52" s="93">
        <v>32.67</v>
      </c>
      <c r="T52" s="93">
        <v>32.67</v>
      </c>
      <c r="U52">
        <v>10.79</v>
      </c>
      <c r="V52">
        <v>80.953828999999999</v>
      </c>
      <c r="W52">
        <v>11.92</v>
      </c>
      <c r="X52">
        <v>63.54</v>
      </c>
      <c r="Y52">
        <v>21.18</v>
      </c>
      <c r="Z52">
        <v>21.18</v>
      </c>
      <c r="AA52">
        <v>237.5</v>
      </c>
      <c r="AB52">
        <v>47.5</v>
      </c>
      <c r="AC52">
        <v>91.27</v>
      </c>
      <c r="AD52">
        <v>45.61</v>
      </c>
      <c r="AE52">
        <v>98.3</v>
      </c>
      <c r="AF52">
        <v>49.14</v>
      </c>
      <c r="AG52">
        <v>23.25</v>
      </c>
      <c r="AH52">
        <v>53.36</v>
      </c>
      <c r="AI52">
        <v>53.36</v>
      </c>
    </row>
    <row r="53" spans="1:35">
      <c r="A53" t="s">
        <v>95</v>
      </c>
      <c r="B53" s="34">
        <v>175.91</v>
      </c>
      <c r="C53" s="34">
        <v>31.49</v>
      </c>
      <c r="D53" s="93">
        <f t="shared" si="0"/>
        <v>98</v>
      </c>
      <c r="E53" s="34">
        <v>0.39</v>
      </c>
      <c r="F53" s="34"/>
      <c r="G53" s="34"/>
      <c r="H53" s="34"/>
      <c r="I53" s="34"/>
      <c r="J53" s="37">
        <v>12.19</v>
      </c>
      <c r="K53" s="37">
        <v>12.19</v>
      </c>
      <c r="L53" s="37">
        <v>12.5</v>
      </c>
      <c r="M53">
        <v>66.47</v>
      </c>
      <c r="N53">
        <v>272.31</v>
      </c>
      <c r="O53">
        <v>101.42</v>
      </c>
      <c r="P53">
        <v>10.36</v>
      </c>
      <c r="Q53">
        <v>22.53</v>
      </c>
      <c r="R53" s="93">
        <v>32.659999999999997</v>
      </c>
      <c r="S53" s="93">
        <v>32.67</v>
      </c>
      <c r="T53" s="93">
        <v>32.67</v>
      </c>
      <c r="U53">
        <v>10.79</v>
      </c>
      <c r="V53">
        <v>79.236597000000003</v>
      </c>
      <c r="W53">
        <v>11.92</v>
      </c>
      <c r="X53">
        <v>63.74</v>
      </c>
      <c r="Y53">
        <v>21.25</v>
      </c>
      <c r="Z53">
        <v>21.24</v>
      </c>
      <c r="AA53">
        <v>237.5</v>
      </c>
      <c r="AB53">
        <v>47.5</v>
      </c>
      <c r="AC53">
        <v>91.27</v>
      </c>
      <c r="AD53">
        <v>50</v>
      </c>
      <c r="AE53">
        <v>98.3</v>
      </c>
      <c r="AF53">
        <v>49.14</v>
      </c>
      <c r="AG53">
        <v>22.95</v>
      </c>
      <c r="AH53">
        <v>53.79</v>
      </c>
      <c r="AI53">
        <v>53.79</v>
      </c>
    </row>
    <row r="54" spans="1:35">
      <c r="A54" t="s">
        <v>96</v>
      </c>
      <c r="B54" s="34">
        <v>164.29</v>
      </c>
      <c r="C54" s="34">
        <v>31.49</v>
      </c>
      <c r="D54" s="93">
        <f t="shared" si="0"/>
        <v>98</v>
      </c>
      <c r="E54" s="34">
        <v>0.39</v>
      </c>
      <c r="F54" s="34"/>
      <c r="G54" s="34"/>
      <c r="H54" s="34"/>
      <c r="I54" s="34"/>
      <c r="J54" s="37">
        <v>12.19</v>
      </c>
      <c r="K54" s="37">
        <v>12.19</v>
      </c>
      <c r="L54" s="37">
        <v>12.5</v>
      </c>
      <c r="M54">
        <v>66.47</v>
      </c>
      <c r="N54">
        <v>272.31</v>
      </c>
      <c r="O54">
        <v>101.42</v>
      </c>
      <c r="P54">
        <v>10.36</v>
      </c>
      <c r="Q54">
        <v>22.69</v>
      </c>
      <c r="R54" s="93">
        <v>32.659999999999997</v>
      </c>
      <c r="S54" s="93">
        <v>32.67</v>
      </c>
      <c r="T54" s="93">
        <v>32.67</v>
      </c>
      <c r="U54">
        <v>10.79</v>
      </c>
      <c r="V54">
        <v>81.685603999999998</v>
      </c>
      <c r="W54">
        <v>11.92</v>
      </c>
      <c r="X54">
        <v>63.88</v>
      </c>
      <c r="Y54">
        <v>21.29</v>
      </c>
      <c r="Z54">
        <v>21.29</v>
      </c>
      <c r="AA54">
        <v>237.5</v>
      </c>
      <c r="AB54">
        <v>47.5</v>
      </c>
      <c r="AC54">
        <v>91.23</v>
      </c>
      <c r="AD54">
        <v>50</v>
      </c>
      <c r="AE54">
        <v>98.19</v>
      </c>
      <c r="AF54">
        <v>49.09</v>
      </c>
      <c r="AG54">
        <v>22.94</v>
      </c>
      <c r="AH54">
        <v>55.16</v>
      </c>
      <c r="AI54">
        <v>55.16</v>
      </c>
    </row>
    <row r="55" spans="1:35">
      <c r="A55" t="s">
        <v>97</v>
      </c>
      <c r="B55" s="34">
        <v>164.29</v>
      </c>
      <c r="C55" s="34">
        <v>31.49</v>
      </c>
      <c r="D55" s="93">
        <f t="shared" si="0"/>
        <v>98</v>
      </c>
      <c r="E55" s="34">
        <v>2.1800000000000002</v>
      </c>
      <c r="F55" s="34"/>
      <c r="G55" s="34"/>
      <c r="H55" s="34"/>
      <c r="I55" s="34"/>
      <c r="J55" s="37">
        <v>12.18</v>
      </c>
      <c r="K55" s="37">
        <v>12.18</v>
      </c>
      <c r="L55" s="37">
        <v>12.48</v>
      </c>
      <c r="M55">
        <v>66.47</v>
      </c>
      <c r="N55">
        <v>272.31</v>
      </c>
      <c r="O55">
        <v>101.42</v>
      </c>
      <c r="P55">
        <v>10.36</v>
      </c>
      <c r="Q55">
        <v>23.11</v>
      </c>
      <c r="R55" s="93">
        <v>32.659999999999997</v>
      </c>
      <c r="S55" s="93">
        <v>32.67</v>
      </c>
      <c r="T55" s="93">
        <v>32.67</v>
      </c>
      <c r="U55">
        <v>10.79</v>
      </c>
      <c r="V55">
        <v>82.153940000000006</v>
      </c>
      <c r="W55">
        <v>11.92</v>
      </c>
      <c r="X55">
        <v>63.99</v>
      </c>
      <c r="Y55">
        <v>21.33</v>
      </c>
      <c r="Z55">
        <v>21.32</v>
      </c>
      <c r="AA55">
        <v>237.5</v>
      </c>
      <c r="AB55">
        <v>47.5</v>
      </c>
      <c r="AC55">
        <v>91.13</v>
      </c>
      <c r="AD55">
        <v>50</v>
      </c>
      <c r="AE55">
        <v>97.88</v>
      </c>
      <c r="AF55">
        <v>48.93</v>
      </c>
      <c r="AG55">
        <v>23.2</v>
      </c>
      <c r="AH55">
        <v>55.99</v>
      </c>
      <c r="AI55">
        <v>55.99</v>
      </c>
    </row>
    <row r="56" spans="1:35">
      <c r="A56" t="s">
        <v>98</v>
      </c>
      <c r="B56" s="34">
        <v>164.29</v>
      </c>
      <c r="C56" s="34">
        <v>31.49</v>
      </c>
      <c r="D56" s="93">
        <f t="shared" si="0"/>
        <v>98</v>
      </c>
      <c r="E56" s="34">
        <v>2.1800000000000002</v>
      </c>
      <c r="F56" s="34"/>
      <c r="G56" s="34"/>
      <c r="H56" s="34"/>
      <c r="I56" s="34"/>
      <c r="J56" s="37">
        <v>12.17</v>
      </c>
      <c r="K56" s="37">
        <v>12.17</v>
      </c>
      <c r="L56" s="37">
        <v>12.48</v>
      </c>
      <c r="M56">
        <v>66.47</v>
      </c>
      <c r="N56">
        <v>272.31</v>
      </c>
      <c r="O56">
        <v>101.42</v>
      </c>
      <c r="P56">
        <v>10.36</v>
      </c>
      <c r="Q56">
        <v>23.67</v>
      </c>
      <c r="R56" s="93">
        <v>32.659999999999997</v>
      </c>
      <c r="S56" s="93">
        <v>32.67</v>
      </c>
      <c r="T56" s="93">
        <v>32.67</v>
      </c>
      <c r="U56">
        <v>10.79</v>
      </c>
      <c r="V56">
        <v>82.622275999999999</v>
      </c>
      <c r="W56">
        <v>11.92</v>
      </c>
      <c r="X56">
        <v>64.34</v>
      </c>
      <c r="Y56">
        <v>21.45</v>
      </c>
      <c r="Z56">
        <v>21.44</v>
      </c>
      <c r="AA56">
        <v>237.5</v>
      </c>
      <c r="AB56">
        <v>47.5</v>
      </c>
      <c r="AC56">
        <v>91.1</v>
      </c>
      <c r="AD56">
        <v>49.04</v>
      </c>
      <c r="AE56">
        <v>97.3</v>
      </c>
      <c r="AF56">
        <v>48.64</v>
      </c>
      <c r="AG56">
        <v>23.4</v>
      </c>
      <c r="AH56">
        <v>55.44</v>
      </c>
      <c r="AI56">
        <v>55.44</v>
      </c>
    </row>
    <row r="57" spans="1:35">
      <c r="A57" t="s">
        <v>99</v>
      </c>
      <c r="B57" s="34">
        <v>199.81</v>
      </c>
      <c r="C57" s="34">
        <v>31.49</v>
      </c>
      <c r="D57" s="93">
        <f t="shared" si="0"/>
        <v>98</v>
      </c>
      <c r="E57" s="34">
        <v>2.1800000000000002</v>
      </c>
      <c r="F57" s="34"/>
      <c r="G57" s="34"/>
      <c r="H57" s="34"/>
      <c r="I57" s="34"/>
      <c r="J57" s="37">
        <v>12.15</v>
      </c>
      <c r="K57" s="37">
        <v>12.15</v>
      </c>
      <c r="L57" s="37">
        <v>12.46</v>
      </c>
      <c r="M57">
        <v>66.47</v>
      </c>
      <c r="N57">
        <v>272.31</v>
      </c>
      <c r="O57">
        <v>101.42</v>
      </c>
      <c r="P57">
        <v>10.36</v>
      </c>
      <c r="Q57">
        <v>24.11</v>
      </c>
      <c r="R57" s="93">
        <v>32.659999999999997</v>
      </c>
      <c r="S57" s="93">
        <v>32.67</v>
      </c>
      <c r="T57" s="93">
        <v>32.67</v>
      </c>
      <c r="U57">
        <v>10.79</v>
      </c>
      <c r="V57">
        <v>83.315022999999997</v>
      </c>
      <c r="W57">
        <v>11.92</v>
      </c>
      <c r="X57">
        <v>57.83</v>
      </c>
      <c r="Y57">
        <v>19.28</v>
      </c>
      <c r="Z57">
        <v>19.260000000000002</v>
      </c>
      <c r="AA57">
        <v>237.5</v>
      </c>
      <c r="AB57">
        <v>47.5</v>
      </c>
      <c r="AC57">
        <v>91.13</v>
      </c>
      <c r="AD57">
        <v>47.91</v>
      </c>
      <c r="AE57">
        <v>96.49</v>
      </c>
      <c r="AF57">
        <v>48.24</v>
      </c>
      <c r="AG57">
        <v>19.93</v>
      </c>
      <c r="AH57">
        <v>55.58</v>
      </c>
      <c r="AI57">
        <v>55.58</v>
      </c>
    </row>
    <row r="58" spans="1:35">
      <c r="A58" t="s">
        <v>100</v>
      </c>
      <c r="B58" s="34">
        <v>199.81</v>
      </c>
      <c r="C58" s="34">
        <v>31.49</v>
      </c>
      <c r="D58" s="93">
        <f t="shared" si="0"/>
        <v>98</v>
      </c>
      <c r="E58" s="34">
        <v>2.1800000000000002</v>
      </c>
      <c r="F58" s="34"/>
      <c r="G58" s="34"/>
      <c r="H58" s="34"/>
      <c r="I58" s="34"/>
      <c r="J58" s="37">
        <v>12.13</v>
      </c>
      <c r="K58" s="37">
        <v>12.13</v>
      </c>
      <c r="L58" s="37">
        <v>12.44</v>
      </c>
      <c r="M58">
        <v>66.47</v>
      </c>
      <c r="N58">
        <v>272.31</v>
      </c>
      <c r="O58">
        <v>101.42</v>
      </c>
      <c r="P58">
        <v>10.36</v>
      </c>
      <c r="Q58">
        <v>24.85</v>
      </c>
      <c r="R58" s="93">
        <v>32.659999999999997</v>
      </c>
      <c r="S58" s="93">
        <v>32.67</v>
      </c>
      <c r="T58" s="93">
        <v>32.67</v>
      </c>
      <c r="U58">
        <v>10.79</v>
      </c>
      <c r="V58">
        <v>81.968557000000004</v>
      </c>
      <c r="W58">
        <v>11.92</v>
      </c>
      <c r="X58">
        <v>57.84</v>
      </c>
      <c r="Y58">
        <v>19.28</v>
      </c>
      <c r="Z58">
        <v>19.28</v>
      </c>
      <c r="AA58">
        <v>237.5</v>
      </c>
      <c r="AB58">
        <v>47.5</v>
      </c>
      <c r="AC58">
        <v>90.9</v>
      </c>
      <c r="AD58">
        <v>46.64</v>
      </c>
      <c r="AE58">
        <v>94.67</v>
      </c>
      <c r="AF58">
        <v>47.33</v>
      </c>
      <c r="AG58">
        <v>19.93</v>
      </c>
      <c r="AH58">
        <v>46.84</v>
      </c>
      <c r="AI58">
        <v>46.84</v>
      </c>
    </row>
    <row r="59" spans="1:35">
      <c r="A59" t="s">
        <v>101</v>
      </c>
      <c r="B59" s="34">
        <v>199.81</v>
      </c>
      <c r="C59" s="34">
        <v>31.49</v>
      </c>
      <c r="D59" s="93">
        <f t="shared" si="0"/>
        <v>98</v>
      </c>
      <c r="E59" s="34">
        <v>2.1800000000000002</v>
      </c>
      <c r="F59" s="34"/>
      <c r="G59" s="34"/>
      <c r="H59" s="34"/>
      <c r="I59" s="34"/>
      <c r="J59" s="37">
        <v>12.13</v>
      </c>
      <c r="K59" s="37">
        <v>12.13</v>
      </c>
      <c r="L59" s="37">
        <v>12.43</v>
      </c>
      <c r="M59">
        <v>66.47</v>
      </c>
      <c r="N59">
        <v>272.31</v>
      </c>
      <c r="O59">
        <v>101.42</v>
      </c>
      <c r="P59">
        <v>10.36</v>
      </c>
      <c r="Q59">
        <v>28.43</v>
      </c>
      <c r="R59" s="93">
        <v>32.659999999999997</v>
      </c>
      <c r="S59" s="93">
        <v>32.67</v>
      </c>
      <c r="T59" s="93">
        <v>32.67</v>
      </c>
      <c r="U59">
        <v>10.79</v>
      </c>
      <c r="V59">
        <v>79.587849000000006</v>
      </c>
      <c r="W59">
        <v>11.92</v>
      </c>
      <c r="X59">
        <v>57.83</v>
      </c>
      <c r="Y59">
        <v>19.28</v>
      </c>
      <c r="Z59">
        <v>19.260000000000002</v>
      </c>
      <c r="AA59">
        <v>237.5</v>
      </c>
      <c r="AB59">
        <v>47.5</v>
      </c>
      <c r="AC59">
        <v>90</v>
      </c>
      <c r="AD59">
        <v>46.01</v>
      </c>
      <c r="AE59">
        <v>86.7</v>
      </c>
      <c r="AF59">
        <v>43.3</v>
      </c>
      <c r="AG59">
        <v>19.62</v>
      </c>
      <c r="AH59">
        <v>47.04</v>
      </c>
      <c r="AI59">
        <v>47.04</v>
      </c>
    </row>
    <row r="60" spans="1:35">
      <c r="A60" t="s">
        <v>102</v>
      </c>
      <c r="B60" s="34">
        <v>199.81</v>
      </c>
      <c r="C60" s="34">
        <v>31.49</v>
      </c>
      <c r="D60" s="93">
        <f t="shared" si="0"/>
        <v>98</v>
      </c>
      <c r="E60" s="34">
        <v>2.1800000000000002</v>
      </c>
      <c r="F60" s="34"/>
      <c r="G60" s="34"/>
      <c r="H60" s="34"/>
      <c r="I60" s="34"/>
      <c r="J60" s="37">
        <v>12.1</v>
      </c>
      <c r="K60" s="37">
        <v>12.1</v>
      </c>
      <c r="L60" s="37">
        <v>12.41</v>
      </c>
      <c r="M60">
        <v>66.47</v>
      </c>
      <c r="N60">
        <v>272.31</v>
      </c>
      <c r="O60">
        <v>101.42</v>
      </c>
      <c r="P60">
        <v>10.36</v>
      </c>
      <c r="Q60">
        <v>29.19</v>
      </c>
      <c r="R60" s="93">
        <v>32.659999999999997</v>
      </c>
      <c r="S60" s="93">
        <v>32.67</v>
      </c>
      <c r="T60" s="93">
        <v>32.67</v>
      </c>
      <c r="U60">
        <v>10.79</v>
      </c>
      <c r="V60">
        <v>76.992486999999997</v>
      </c>
      <c r="W60">
        <v>11.92</v>
      </c>
      <c r="X60">
        <v>57.83</v>
      </c>
      <c r="Y60">
        <v>19.28</v>
      </c>
      <c r="Z60">
        <v>19.260000000000002</v>
      </c>
      <c r="AA60">
        <v>237.5</v>
      </c>
      <c r="AB60">
        <v>47.5</v>
      </c>
      <c r="AC60">
        <v>89.43</v>
      </c>
      <c r="AD60">
        <v>44.92</v>
      </c>
      <c r="AE60">
        <v>86</v>
      </c>
      <c r="AF60">
        <v>43</v>
      </c>
      <c r="AG60">
        <v>19.61</v>
      </c>
      <c r="AH60">
        <v>47.28</v>
      </c>
      <c r="AI60">
        <v>47.28</v>
      </c>
    </row>
    <row r="61" spans="1:35">
      <c r="A61" t="s">
        <v>103</v>
      </c>
      <c r="B61" s="34">
        <v>221.11</v>
      </c>
      <c r="C61" s="34">
        <v>31.49</v>
      </c>
      <c r="D61" s="93">
        <f t="shared" si="0"/>
        <v>98</v>
      </c>
      <c r="E61" s="34">
        <v>2.1800000000000002</v>
      </c>
      <c r="F61" s="34"/>
      <c r="G61" s="34"/>
      <c r="H61" s="34"/>
      <c r="I61" s="34"/>
      <c r="J61" s="37">
        <v>12.08</v>
      </c>
      <c r="K61" s="37">
        <v>12.08</v>
      </c>
      <c r="L61" s="37">
        <v>12.39</v>
      </c>
      <c r="M61">
        <v>66.47</v>
      </c>
      <c r="N61">
        <v>272.31</v>
      </c>
      <c r="O61">
        <v>101.42</v>
      </c>
      <c r="P61">
        <v>10.36</v>
      </c>
      <c r="Q61">
        <v>30</v>
      </c>
      <c r="R61" s="93">
        <v>32.659999999999997</v>
      </c>
      <c r="S61" s="93">
        <v>32.67</v>
      </c>
      <c r="T61" s="93">
        <v>32.67</v>
      </c>
      <c r="U61">
        <v>10.79</v>
      </c>
      <c r="V61">
        <v>74.836190000000002</v>
      </c>
      <c r="W61">
        <v>11.92</v>
      </c>
      <c r="X61">
        <v>57.83</v>
      </c>
      <c r="Y61">
        <v>19.28</v>
      </c>
      <c r="Z61">
        <v>19.260000000000002</v>
      </c>
      <c r="AA61">
        <v>236.93</v>
      </c>
      <c r="AB61">
        <v>47.38</v>
      </c>
      <c r="AC61">
        <v>88.37</v>
      </c>
      <c r="AD61">
        <v>43.53</v>
      </c>
      <c r="AE61">
        <v>82</v>
      </c>
      <c r="AF61">
        <v>41</v>
      </c>
      <c r="AG61">
        <v>19.88</v>
      </c>
      <c r="AH61">
        <v>47.55</v>
      </c>
      <c r="AI61">
        <v>47.55</v>
      </c>
    </row>
    <row r="62" spans="1:35">
      <c r="A62" t="s">
        <v>104</v>
      </c>
      <c r="B62" s="34">
        <v>250.15</v>
      </c>
      <c r="C62" s="34">
        <v>50.53</v>
      </c>
      <c r="D62" s="93">
        <f t="shared" si="0"/>
        <v>98</v>
      </c>
      <c r="E62" s="34">
        <v>2.16</v>
      </c>
      <c r="F62" s="34"/>
      <c r="G62" s="34"/>
      <c r="H62" s="34"/>
      <c r="I62" s="34"/>
      <c r="J62" s="37">
        <v>12.06</v>
      </c>
      <c r="K62" s="37">
        <v>12.06</v>
      </c>
      <c r="L62" s="37">
        <v>12.36</v>
      </c>
      <c r="M62">
        <v>66.47</v>
      </c>
      <c r="N62">
        <v>272.31</v>
      </c>
      <c r="O62">
        <v>101.42</v>
      </c>
      <c r="P62">
        <v>10.36</v>
      </c>
      <c r="Q62">
        <v>31.93</v>
      </c>
      <c r="R62" s="93">
        <v>32.659999999999997</v>
      </c>
      <c r="S62" s="93">
        <v>32.67</v>
      </c>
      <c r="T62" s="93">
        <v>32.67</v>
      </c>
      <c r="U62">
        <v>10.79</v>
      </c>
      <c r="V62">
        <v>72.455482000000003</v>
      </c>
      <c r="W62">
        <v>11.92</v>
      </c>
      <c r="X62">
        <v>57.83</v>
      </c>
      <c r="Y62">
        <v>19.28</v>
      </c>
      <c r="Z62">
        <v>19.260000000000002</v>
      </c>
      <c r="AA62">
        <v>230.76</v>
      </c>
      <c r="AB62">
        <v>46.15</v>
      </c>
      <c r="AC62">
        <v>86.57</v>
      </c>
      <c r="AD62">
        <v>41.85</v>
      </c>
      <c r="AE62">
        <v>78.7</v>
      </c>
      <c r="AF62">
        <v>39.299999999999997</v>
      </c>
      <c r="AG62">
        <v>20.079999999999998</v>
      </c>
      <c r="AH62">
        <v>47.77</v>
      </c>
      <c r="AI62">
        <v>47.77</v>
      </c>
    </row>
    <row r="63" spans="1:35">
      <c r="A63" t="s">
        <v>105</v>
      </c>
      <c r="B63" s="34">
        <v>261.99</v>
      </c>
      <c r="C63" s="34">
        <v>50.53</v>
      </c>
      <c r="D63" s="93">
        <f t="shared" si="0"/>
        <v>98</v>
      </c>
      <c r="E63" s="34">
        <v>3.91</v>
      </c>
      <c r="F63" s="34"/>
      <c r="G63" s="34"/>
      <c r="H63" s="34"/>
      <c r="I63" s="34"/>
      <c r="J63" s="37">
        <v>12.03</v>
      </c>
      <c r="K63" s="37">
        <v>12.03</v>
      </c>
      <c r="L63" s="37">
        <v>12.33</v>
      </c>
      <c r="M63">
        <v>66.47</v>
      </c>
      <c r="N63">
        <v>272.31</v>
      </c>
      <c r="O63">
        <v>101.42</v>
      </c>
      <c r="P63">
        <v>10.36</v>
      </c>
      <c r="Q63">
        <v>34.14</v>
      </c>
      <c r="R63" s="93">
        <v>32.659999999999997</v>
      </c>
      <c r="S63" s="93">
        <v>32.67</v>
      </c>
      <c r="T63" s="93">
        <v>32.67</v>
      </c>
      <c r="U63">
        <v>10.79</v>
      </c>
      <c r="V63">
        <v>68.503896999999995</v>
      </c>
      <c r="W63">
        <v>11.92</v>
      </c>
      <c r="X63">
        <v>67.92</v>
      </c>
      <c r="Y63">
        <v>22.64</v>
      </c>
      <c r="Z63">
        <v>22.64</v>
      </c>
      <c r="AA63">
        <v>218.44</v>
      </c>
      <c r="AB63">
        <v>43.69</v>
      </c>
      <c r="AC63">
        <v>82.47</v>
      </c>
      <c r="AD63">
        <v>40.020000000000003</v>
      </c>
      <c r="AE63">
        <v>76.7</v>
      </c>
      <c r="AF63">
        <v>38.299999999999997</v>
      </c>
      <c r="AG63">
        <v>20.55</v>
      </c>
      <c r="AH63">
        <v>48.17</v>
      </c>
      <c r="AI63">
        <v>48.17</v>
      </c>
    </row>
    <row r="64" spans="1:35">
      <c r="A64" t="s">
        <v>106</v>
      </c>
      <c r="B64" s="34">
        <v>261.99</v>
      </c>
      <c r="C64" s="34">
        <v>74.83</v>
      </c>
      <c r="D64" s="93">
        <f t="shared" si="0"/>
        <v>98</v>
      </c>
      <c r="E64" s="34">
        <v>3.91</v>
      </c>
      <c r="F64" s="34"/>
      <c r="G64" s="34"/>
      <c r="H64" s="34"/>
      <c r="I64" s="34"/>
      <c r="J64" s="37">
        <v>11.99</v>
      </c>
      <c r="K64" s="37">
        <v>11.99</v>
      </c>
      <c r="L64" s="37">
        <v>12.28</v>
      </c>
      <c r="M64">
        <v>94.95</v>
      </c>
      <c r="N64">
        <v>272.31</v>
      </c>
      <c r="O64">
        <v>101.42</v>
      </c>
      <c r="P64">
        <v>10.36</v>
      </c>
      <c r="Q64">
        <v>36.21</v>
      </c>
      <c r="R64" s="93">
        <v>32.659999999999997</v>
      </c>
      <c r="S64" s="93">
        <v>32.67</v>
      </c>
      <c r="T64" s="93">
        <v>32.67</v>
      </c>
      <c r="U64">
        <v>10.79</v>
      </c>
      <c r="V64">
        <v>64.435227999999995</v>
      </c>
      <c r="W64">
        <v>11.92</v>
      </c>
      <c r="X64">
        <v>68.22</v>
      </c>
      <c r="Y64">
        <v>22.74</v>
      </c>
      <c r="Z64">
        <v>22.74</v>
      </c>
      <c r="AA64">
        <v>207.78</v>
      </c>
      <c r="AB64">
        <v>41.55</v>
      </c>
      <c r="AC64">
        <v>76.87</v>
      </c>
      <c r="AD64">
        <v>37.94</v>
      </c>
      <c r="AE64">
        <v>69.3</v>
      </c>
      <c r="AF64">
        <v>34.700000000000003</v>
      </c>
      <c r="AG64">
        <v>20.260000000000002</v>
      </c>
      <c r="AH64">
        <v>46.84</v>
      </c>
      <c r="AI64">
        <v>46.84</v>
      </c>
    </row>
    <row r="65" spans="1:35">
      <c r="A65" t="s">
        <v>107</v>
      </c>
      <c r="B65" s="34">
        <v>261.99</v>
      </c>
      <c r="C65" s="34">
        <v>74.83</v>
      </c>
      <c r="D65" s="93">
        <f t="shared" si="0"/>
        <v>98</v>
      </c>
      <c r="E65" s="34">
        <v>3.91</v>
      </c>
      <c r="F65" s="34"/>
      <c r="G65" s="34"/>
      <c r="H65" s="34"/>
      <c r="I65" s="34"/>
      <c r="J65" s="37">
        <v>11.94</v>
      </c>
      <c r="K65" s="37">
        <v>11.94</v>
      </c>
      <c r="L65" s="37">
        <v>12.24</v>
      </c>
      <c r="M65">
        <v>66.47</v>
      </c>
      <c r="N65">
        <v>272.31</v>
      </c>
      <c r="O65">
        <v>101.42</v>
      </c>
      <c r="P65">
        <v>10.36</v>
      </c>
      <c r="Q65">
        <v>31.02</v>
      </c>
      <c r="R65" s="93">
        <v>32.659999999999997</v>
      </c>
      <c r="S65" s="93">
        <v>32.67</v>
      </c>
      <c r="T65" s="93">
        <v>32.67</v>
      </c>
      <c r="U65">
        <v>10.79</v>
      </c>
      <c r="V65">
        <v>59.839680999999999</v>
      </c>
      <c r="W65">
        <v>11.92</v>
      </c>
      <c r="X65">
        <v>68.89</v>
      </c>
      <c r="Y65">
        <v>22.96</v>
      </c>
      <c r="Z65">
        <v>22.97</v>
      </c>
      <c r="AA65">
        <v>194.87</v>
      </c>
      <c r="AB65">
        <v>38.97</v>
      </c>
      <c r="AC65">
        <v>72.53</v>
      </c>
      <c r="AD65">
        <v>37.409999999999997</v>
      </c>
      <c r="AE65">
        <v>68.3</v>
      </c>
      <c r="AF65">
        <v>34.15</v>
      </c>
      <c r="AG65">
        <v>21.63</v>
      </c>
      <c r="AH65">
        <v>47.42</v>
      </c>
      <c r="AI65">
        <v>47.42</v>
      </c>
    </row>
    <row r="66" spans="1:35">
      <c r="A66" t="s">
        <v>108</v>
      </c>
      <c r="B66" s="34">
        <v>261.99</v>
      </c>
      <c r="C66" s="34">
        <v>74.83</v>
      </c>
      <c r="D66" s="93">
        <f t="shared" si="0"/>
        <v>98</v>
      </c>
      <c r="E66" s="34">
        <v>3.91</v>
      </c>
      <c r="F66" s="34"/>
      <c r="G66" s="34"/>
      <c r="H66" s="34"/>
      <c r="I66" s="34"/>
      <c r="J66" s="37">
        <v>11.8</v>
      </c>
      <c r="K66" s="37">
        <v>11.8</v>
      </c>
      <c r="L66" s="37">
        <v>12.09</v>
      </c>
      <c r="M66">
        <v>66.47</v>
      </c>
      <c r="N66">
        <v>272.31</v>
      </c>
      <c r="O66">
        <v>101.42</v>
      </c>
      <c r="P66">
        <v>10.36</v>
      </c>
      <c r="Q66">
        <v>32.17</v>
      </c>
      <c r="R66" s="93">
        <v>32.659999999999997</v>
      </c>
      <c r="S66" s="93">
        <v>32.67</v>
      </c>
      <c r="T66" s="93">
        <v>32.67</v>
      </c>
      <c r="U66">
        <v>10.79</v>
      </c>
      <c r="V66">
        <v>55.048994</v>
      </c>
      <c r="W66">
        <v>11.92</v>
      </c>
      <c r="X66">
        <v>70.290000000000006</v>
      </c>
      <c r="Y66">
        <v>23.43</v>
      </c>
      <c r="Z66">
        <v>23.42</v>
      </c>
      <c r="AA66">
        <v>180.85</v>
      </c>
      <c r="AB66">
        <v>36.17</v>
      </c>
      <c r="AC66">
        <v>66.83</v>
      </c>
      <c r="AD66">
        <v>35.24</v>
      </c>
      <c r="AE66">
        <v>62.62</v>
      </c>
      <c r="AF66">
        <v>31.31</v>
      </c>
      <c r="AG66">
        <v>22</v>
      </c>
      <c r="AH66">
        <v>47.77</v>
      </c>
      <c r="AI66">
        <v>47.77</v>
      </c>
    </row>
    <row r="67" spans="1:35">
      <c r="A67" t="s">
        <v>109</v>
      </c>
      <c r="B67" s="34">
        <v>261.99</v>
      </c>
      <c r="C67" s="34">
        <v>55.79</v>
      </c>
      <c r="D67" s="93">
        <f t="shared" si="0"/>
        <v>98</v>
      </c>
      <c r="E67" s="34">
        <v>3.91</v>
      </c>
      <c r="F67" s="34"/>
      <c r="G67" s="34"/>
      <c r="H67" s="34"/>
      <c r="I67" s="34"/>
      <c r="J67" s="37">
        <v>11.4</v>
      </c>
      <c r="K67" s="37">
        <v>11.4</v>
      </c>
      <c r="L67" s="37">
        <v>11.68</v>
      </c>
      <c r="M67">
        <v>66.47</v>
      </c>
      <c r="N67">
        <v>272.31</v>
      </c>
      <c r="O67">
        <v>101.42</v>
      </c>
      <c r="P67">
        <v>10.36</v>
      </c>
      <c r="Q67">
        <v>32.76</v>
      </c>
      <c r="R67" s="93">
        <v>32.659999999999997</v>
      </c>
      <c r="S67" s="93">
        <v>32.67</v>
      </c>
      <c r="T67" s="93">
        <v>32.67</v>
      </c>
      <c r="U67">
        <v>10.79</v>
      </c>
      <c r="V67">
        <v>50.472960999999998</v>
      </c>
      <c r="W67">
        <v>11.92</v>
      </c>
      <c r="X67">
        <v>70.97</v>
      </c>
      <c r="Y67">
        <v>23.66</v>
      </c>
      <c r="Z67">
        <v>23.64</v>
      </c>
      <c r="AA67">
        <v>166.53</v>
      </c>
      <c r="AB67">
        <v>33.299999999999997</v>
      </c>
      <c r="AC67">
        <v>60.87</v>
      </c>
      <c r="AD67">
        <v>32.64</v>
      </c>
      <c r="AE67">
        <v>57.21</v>
      </c>
      <c r="AF67">
        <v>28.6</v>
      </c>
      <c r="AG67">
        <v>22.73</v>
      </c>
      <c r="AH67">
        <v>47.75</v>
      </c>
      <c r="AI67">
        <v>47.75</v>
      </c>
    </row>
    <row r="68" spans="1:35">
      <c r="A68" t="s">
        <v>110</v>
      </c>
      <c r="B68" s="34">
        <v>261.99</v>
      </c>
      <c r="C68" s="34">
        <v>55.79</v>
      </c>
      <c r="D68" s="93">
        <f t="shared" ref="D68:D98" si="1">R68+S68+T68</f>
        <v>98</v>
      </c>
      <c r="E68" s="34">
        <v>3.91</v>
      </c>
      <c r="F68" s="34"/>
      <c r="G68" s="34"/>
      <c r="H68" s="34"/>
      <c r="I68" s="34"/>
      <c r="J68" s="37">
        <v>10.38</v>
      </c>
      <c r="K68" s="37">
        <v>10.38</v>
      </c>
      <c r="L68" s="37">
        <v>10.64</v>
      </c>
      <c r="M68">
        <v>66.47</v>
      </c>
      <c r="N68">
        <v>272.31</v>
      </c>
      <c r="O68">
        <v>101.42</v>
      </c>
      <c r="P68">
        <v>10.36</v>
      </c>
      <c r="Q68">
        <v>33.21</v>
      </c>
      <c r="R68" s="93">
        <v>32.659999999999997</v>
      </c>
      <c r="S68" s="93">
        <v>32.67</v>
      </c>
      <c r="T68" s="93">
        <v>32.67</v>
      </c>
      <c r="U68">
        <v>10.79</v>
      </c>
      <c r="V68">
        <v>45.604218000000003</v>
      </c>
      <c r="W68">
        <v>11.92</v>
      </c>
      <c r="X68">
        <v>72.88</v>
      </c>
      <c r="Y68">
        <v>24.29</v>
      </c>
      <c r="Z68">
        <v>24.29</v>
      </c>
      <c r="AA68">
        <v>151.88999999999999</v>
      </c>
      <c r="AB68">
        <v>30.38</v>
      </c>
      <c r="AC68">
        <v>54.6</v>
      </c>
      <c r="AD68">
        <v>29.62</v>
      </c>
      <c r="AE68">
        <v>51.32</v>
      </c>
      <c r="AF68">
        <v>25.66</v>
      </c>
      <c r="AG68">
        <v>23.53</v>
      </c>
      <c r="AH68">
        <v>48.56</v>
      </c>
      <c r="AI68">
        <v>48.56</v>
      </c>
    </row>
    <row r="69" spans="1:35">
      <c r="A69" t="s">
        <v>111</v>
      </c>
      <c r="B69" s="34">
        <v>261.99</v>
      </c>
      <c r="C69" s="34">
        <v>55.79</v>
      </c>
      <c r="D69" s="93">
        <f t="shared" si="1"/>
        <v>98</v>
      </c>
      <c r="E69" s="34">
        <v>3.91</v>
      </c>
      <c r="F69" s="34"/>
      <c r="G69" s="34"/>
      <c r="H69" s="34"/>
      <c r="I69" s="34"/>
      <c r="J69" s="37">
        <v>9.31</v>
      </c>
      <c r="K69" s="37">
        <v>9.31</v>
      </c>
      <c r="L69" s="37">
        <v>9.5500000000000007</v>
      </c>
      <c r="M69">
        <v>66.47</v>
      </c>
      <c r="N69">
        <v>272.31</v>
      </c>
      <c r="O69">
        <v>101.42</v>
      </c>
      <c r="P69">
        <v>10.36</v>
      </c>
      <c r="Q69">
        <v>34.31</v>
      </c>
      <c r="R69" s="93">
        <v>32.659999999999997</v>
      </c>
      <c r="S69" s="93">
        <v>32.67</v>
      </c>
      <c r="T69" s="93">
        <v>32.67</v>
      </c>
      <c r="U69">
        <v>10.79</v>
      </c>
      <c r="V69">
        <v>39.506093</v>
      </c>
      <c r="W69">
        <v>11.92</v>
      </c>
      <c r="X69">
        <v>75.430000000000007</v>
      </c>
      <c r="Y69">
        <v>25.14</v>
      </c>
      <c r="Z69">
        <v>25.14</v>
      </c>
      <c r="AA69">
        <v>135.72999999999999</v>
      </c>
      <c r="AB69">
        <v>27.15</v>
      </c>
      <c r="AC69">
        <v>48.23</v>
      </c>
      <c r="AD69">
        <v>26.42</v>
      </c>
      <c r="AE69">
        <v>44.69</v>
      </c>
      <c r="AF69">
        <v>22.34</v>
      </c>
      <c r="AG69">
        <v>24.1</v>
      </c>
      <c r="AH69">
        <v>54.18</v>
      </c>
      <c r="AI69">
        <v>54.18</v>
      </c>
    </row>
    <row r="70" spans="1:35">
      <c r="A70" t="s">
        <v>112</v>
      </c>
      <c r="B70" s="34">
        <v>261.99</v>
      </c>
      <c r="C70" s="34">
        <v>55.79</v>
      </c>
      <c r="D70" s="93">
        <f t="shared" si="1"/>
        <v>88.37</v>
      </c>
      <c r="E70" s="34">
        <v>3.91</v>
      </c>
      <c r="F70" s="34"/>
      <c r="G70" s="34"/>
      <c r="H70" s="34"/>
      <c r="I70" s="34"/>
      <c r="J70" s="37">
        <v>8.24</v>
      </c>
      <c r="K70" s="37">
        <v>8.24</v>
      </c>
      <c r="L70" s="37">
        <v>8.4499999999999993</v>
      </c>
      <c r="M70">
        <v>66.47</v>
      </c>
      <c r="N70">
        <v>272.31</v>
      </c>
      <c r="O70">
        <v>101.42</v>
      </c>
      <c r="P70">
        <v>10.36</v>
      </c>
      <c r="Q70">
        <v>34.880000000000003</v>
      </c>
      <c r="R70" s="93">
        <v>33</v>
      </c>
      <c r="S70" s="93">
        <v>22.37</v>
      </c>
      <c r="T70" s="93">
        <v>33</v>
      </c>
      <c r="U70">
        <v>10.79</v>
      </c>
      <c r="V70">
        <v>32.900604000000001</v>
      </c>
      <c r="W70">
        <v>11.92</v>
      </c>
      <c r="X70">
        <v>76.599999999999994</v>
      </c>
      <c r="Y70">
        <v>25.53</v>
      </c>
      <c r="Z70">
        <v>25.54</v>
      </c>
      <c r="AA70">
        <v>119.63</v>
      </c>
      <c r="AB70">
        <v>23.92</v>
      </c>
      <c r="AC70">
        <v>41.9</v>
      </c>
      <c r="AD70">
        <v>23.17</v>
      </c>
      <c r="AE70">
        <v>38.03</v>
      </c>
      <c r="AF70">
        <v>19.010000000000002</v>
      </c>
      <c r="AG70">
        <v>25.98</v>
      </c>
      <c r="AH70">
        <v>54.17</v>
      </c>
      <c r="AI70">
        <v>54.17</v>
      </c>
    </row>
    <row r="71" spans="1:35">
      <c r="A71" t="s">
        <v>113</v>
      </c>
      <c r="B71" s="34">
        <v>261.99</v>
      </c>
      <c r="C71" s="34">
        <v>68.290000000000006</v>
      </c>
      <c r="D71" s="93">
        <f t="shared" si="1"/>
        <v>78.95</v>
      </c>
      <c r="E71" s="34">
        <v>3.91</v>
      </c>
      <c r="F71" s="34"/>
      <c r="G71" s="34"/>
      <c r="H71" s="34"/>
      <c r="I71" s="34"/>
      <c r="J71" s="37">
        <v>7.14</v>
      </c>
      <c r="K71" s="37">
        <v>7.14</v>
      </c>
      <c r="L71" s="37">
        <v>7.32</v>
      </c>
      <c r="M71">
        <v>66.47</v>
      </c>
      <c r="N71">
        <v>272.31</v>
      </c>
      <c r="O71">
        <v>101.42</v>
      </c>
      <c r="P71">
        <v>10.36</v>
      </c>
      <c r="Q71">
        <v>39.880000000000003</v>
      </c>
      <c r="R71" s="93">
        <v>33</v>
      </c>
      <c r="S71" s="93">
        <v>12.95</v>
      </c>
      <c r="T71" s="93">
        <v>33</v>
      </c>
      <c r="U71">
        <v>10.79</v>
      </c>
      <c r="V71">
        <v>27.056160999999999</v>
      </c>
      <c r="W71">
        <v>11.92</v>
      </c>
      <c r="X71">
        <v>84.12</v>
      </c>
      <c r="Y71">
        <v>28.04</v>
      </c>
      <c r="Z71">
        <v>28.04</v>
      </c>
      <c r="AA71">
        <v>102.68</v>
      </c>
      <c r="AB71">
        <v>20.53</v>
      </c>
      <c r="AC71">
        <v>33.6</v>
      </c>
      <c r="AD71">
        <v>20.54</v>
      </c>
      <c r="AE71">
        <v>31.91</v>
      </c>
      <c r="AF71">
        <v>15.95</v>
      </c>
      <c r="AG71">
        <v>26.01</v>
      </c>
      <c r="AH71">
        <v>54.12</v>
      </c>
      <c r="AI71">
        <v>54.12</v>
      </c>
    </row>
    <row r="72" spans="1:35">
      <c r="A72" t="s">
        <v>114</v>
      </c>
      <c r="B72" s="34">
        <v>261.99</v>
      </c>
      <c r="C72" s="34">
        <v>68.290000000000006</v>
      </c>
      <c r="D72" s="93">
        <f t="shared" si="1"/>
        <v>71.19</v>
      </c>
      <c r="E72" s="34">
        <v>3.91</v>
      </c>
      <c r="F72" s="34"/>
      <c r="G72" s="34"/>
      <c r="H72" s="34"/>
      <c r="I72" s="34"/>
      <c r="J72" s="37">
        <v>5.98</v>
      </c>
      <c r="K72" s="37">
        <v>5.98</v>
      </c>
      <c r="L72" s="37">
        <v>6.13</v>
      </c>
      <c r="M72">
        <v>66.47</v>
      </c>
      <c r="N72">
        <v>272.31</v>
      </c>
      <c r="O72">
        <v>101.42</v>
      </c>
      <c r="P72">
        <v>10.36</v>
      </c>
      <c r="Q72">
        <v>40.31</v>
      </c>
      <c r="R72" s="93">
        <v>31.28</v>
      </c>
      <c r="S72" s="93">
        <v>7.38</v>
      </c>
      <c r="T72" s="93">
        <v>32.53</v>
      </c>
      <c r="U72">
        <v>10.79</v>
      </c>
      <c r="V72">
        <v>22.041063000000001</v>
      </c>
      <c r="W72">
        <v>11.92</v>
      </c>
      <c r="X72">
        <v>84.52</v>
      </c>
      <c r="Y72">
        <v>28.17</v>
      </c>
      <c r="Z72">
        <v>28.18</v>
      </c>
      <c r="AA72">
        <v>86.57</v>
      </c>
      <c r="AB72">
        <v>17.309999999999999</v>
      </c>
      <c r="AC72">
        <v>27.57</v>
      </c>
      <c r="AD72">
        <v>17.28</v>
      </c>
      <c r="AE72">
        <v>26.08</v>
      </c>
      <c r="AF72">
        <v>13.04</v>
      </c>
      <c r="AG72">
        <v>26.01</v>
      </c>
      <c r="AH72">
        <v>54.07</v>
      </c>
      <c r="AI72">
        <v>54.07</v>
      </c>
    </row>
    <row r="73" spans="1:35">
      <c r="A73" t="s">
        <v>115</v>
      </c>
      <c r="B73" s="34">
        <v>261.99</v>
      </c>
      <c r="C73" s="34">
        <v>68.290000000000006</v>
      </c>
      <c r="D73" s="93">
        <f t="shared" si="1"/>
        <v>39.82</v>
      </c>
      <c r="E73" s="34">
        <v>3.91</v>
      </c>
      <c r="F73" s="34"/>
      <c r="G73" s="34"/>
      <c r="H73" s="34"/>
      <c r="I73" s="34"/>
      <c r="J73" s="37">
        <v>4.84</v>
      </c>
      <c r="K73" s="37">
        <v>4.84</v>
      </c>
      <c r="L73" s="37">
        <v>4.96</v>
      </c>
      <c r="M73">
        <v>66.47</v>
      </c>
      <c r="N73">
        <v>272.31</v>
      </c>
      <c r="O73">
        <v>101.42</v>
      </c>
      <c r="P73">
        <v>10.36</v>
      </c>
      <c r="Q73">
        <v>40.57</v>
      </c>
      <c r="R73" s="93">
        <v>18.399999999999999</v>
      </c>
      <c r="S73" s="93">
        <v>2.2799999999999998</v>
      </c>
      <c r="T73" s="93">
        <v>19.14</v>
      </c>
      <c r="U73">
        <v>10.79</v>
      </c>
      <c r="V73">
        <v>17.582114000000001</v>
      </c>
      <c r="W73">
        <v>11.92</v>
      </c>
      <c r="X73">
        <v>85.95</v>
      </c>
      <c r="Y73">
        <v>28.65</v>
      </c>
      <c r="Z73">
        <v>28.64</v>
      </c>
      <c r="AA73">
        <v>69.91</v>
      </c>
      <c r="AB73">
        <v>13.98</v>
      </c>
      <c r="AC73">
        <v>20.2</v>
      </c>
      <c r="AD73">
        <v>13.98</v>
      </c>
      <c r="AE73">
        <v>20.55</v>
      </c>
      <c r="AF73">
        <v>10.27</v>
      </c>
      <c r="AG73">
        <v>26.01</v>
      </c>
      <c r="AH73">
        <v>64.11</v>
      </c>
      <c r="AI73">
        <v>64.11</v>
      </c>
    </row>
    <row r="74" spans="1:35">
      <c r="A74" t="s">
        <v>116</v>
      </c>
      <c r="B74" s="34">
        <v>261.99</v>
      </c>
      <c r="C74" s="34">
        <v>68.290000000000006</v>
      </c>
      <c r="D74" s="93">
        <f t="shared" si="1"/>
        <v>23.369999999999997</v>
      </c>
      <c r="E74" s="34">
        <v>3.91</v>
      </c>
      <c r="F74" s="34"/>
      <c r="G74" s="34"/>
      <c r="H74" s="34"/>
      <c r="I74" s="34"/>
      <c r="J74" s="37">
        <v>3.66</v>
      </c>
      <c r="K74" s="37">
        <v>3.66</v>
      </c>
      <c r="L74" s="37">
        <v>3.74</v>
      </c>
      <c r="M74">
        <v>66.47</v>
      </c>
      <c r="N74">
        <v>272.31</v>
      </c>
      <c r="O74">
        <v>101.42</v>
      </c>
      <c r="P74">
        <v>10.36</v>
      </c>
      <c r="Q74">
        <v>40.659999999999997</v>
      </c>
      <c r="R74" s="93">
        <v>11.04</v>
      </c>
      <c r="S74" s="93">
        <v>0.85</v>
      </c>
      <c r="T74" s="93">
        <v>11.48</v>
      </c>
      <c r="U74">
        <v>10.79</v>
      </c>
      <c r="V74">
        <v>13.552473000000001</v>
      </c>
      <c r="W74">
        <v>11.92</v>
      </c>
      <c r="X74">
        <v>86.43</v>
      </c>
      <c r="Y74">
        <v>28.81</v>
      </c>
      <c r="Z74">
        <v>28.8</v>
      </c>
      <c r="AA74">
        <v>53.63</v>
      </c>
      <c r="AB74">
        <v>10.72</v>
      </c>
      <c r="AC74">
        <v>11.2</v>
      </c>
      <c r="AD74">
        <v>10.76</v>
      </c>
      <c r="AE74">
        <v>15.44</v>
      </c>
      <c r="AF74">
        <v>7.72</v>
      </c>
      <c r="AG74">
        <v>29.1</v>
      </c>
      <c r="AH74">
        <v>63.75</v>
      </c>
      <c r="AI74">
        <v>63.75</v>
      </c>
    </row>
    <row r="75" spans="1:35">
      <c r="A75" t="s">
        <v>117</v>
      </c>
      <c r="B75" s="34">
        <v>261.99</v>
      </c>
      <c r="C75" s="34">
        <v>68.290000000000006</v>
      </c>
      <c r="D75" s="93">
        <f t="shared" si="1"/>
        <v>0</v>
      </c>
      <c r="E75" s="34">
        <v>3.91</v>
      </c>
      <c r="F75" s="34"/>
      <c r="G75" s="34"/>
      <c r="H75" s="34"/>
      <c r="I75" s="34"/>
      <c r="J75" s="37">
        <v>2.75</v>
      </c>
      <c r="K75" s="37">
        <v>2.75</v>
      </c>
      <c r="L75" s="37">
        <v>2.82</v>
      </c>
      <c r="M75">
        <v>66.47</v>
      </c>
      <c r="N75">
        <v>272.31</v>
      </c>
      <c r="O75">
        <v>101.42</v>
      </c>
      <c r="P75">
        <v>10.36</v>
      </c>
      <c r="Q75">
        <v>41.01</v>
      </c>
      <c r="R75" s="93">
        <v>0</v>
      </c>
      <c r="S75" s="93">
        <v>0</v>
      </c>
      <c r="T75" s="93">
        <v>0</v>
      </c>
      <c r="U75">
        <v>10.79</v>
      </c>
      <c r="V75">
        <v>10.205822</v>
      </c>
      <c r="W75">
        <v>11.92</v>
      </c>
      <c r="X75">
        <v>93.64</v>
      </c>
      <c r="Y75">
        <v>31.21</v>
      </c>
      <c r="Z75">
        <v>31.21</v>
      </c>
      <c r="AA75">
        <v>39.659999999999997</v>
      </c>
      <c r="AB75">
        <v>7.93</v>
      </c>
      <c r="AC75">
        <v>7.47</v>
      </c>
      <c r="AD75">
        <v>7.96</v>
      </c>
      <c r="AE75">
        <v>10.91</v>
      </c>
      <c r="AF75">
        <v>5.46</v>
      </c>
      <c r="AG75">
        <v>28.77</v>
      </c>
      <c r="AH75">
        <v>63.44</v>
      </c>
      <c r="AI75">
        <v>63.44</v>
      </c>
    </row>
    <row r="76" spans="1:35">
      <c r="A76" t="s">
        <v>118</v>
      </c>
      <c r="B76" s="34">
        <v>261.99</v>
      </c>
      <c r="C76" s="34">
        <v>68.290000000000006</v>
      </c>
      <c r="D76" s="93">
        <f t="shared" si="1"/>
        <v>0</v>
      </c>
      <c r="E76" s="34">
        <v>3.91</v>
      </c>
      <c r="F76" s="34"/>
      <c r="G76" s="34"/>
      <c r="H76" s="34"/>
      <c r="I76" s="34"/>
      <c r="J76" s="37">
        <v>1.78</v>
      </c>
      <c r="K76" s="37">
        <v>1.78</v>
      </c>
      <c r="L76" s="37">
        <v>1.82</v>
      </c>
      <c r="M76">
        <v>66.47</v>
      </c>
      <c r="N76">
        <v>272.31</v>
      </c>
      <c r="O76">
        <v>101.42</v>
      </c>
      <c r="P76">
        <v>10.36</v>
      </c>
      <c r="Q76">
        <v>41.06</v>
      </c>
      <c r="R76" s="93">
        <v>0</v>
      </c>
      <c r="S76" s="93">
        <v>0</v>
      </c>
      <c r="T76" s="93">
        <v>0</v>
      </c>
      <c r="U76">
        <v>10.79</v>
      </c>
      <c r="V76">
        <v>6.7713580000000002</v>
      </c>
      <c r="W76">
        <v>11.92</v>
      </c>
      <c r="X76">
        <v>92.7</v>
      </c>
      <c r="Y76">
        <v>30.9</v>
      </c>
      <c r="Z76">
        <v>30.9</v>
      </c>
      <c r="AA76">
        <v>27.79</v>
      </c>
      <c r="AB76">
        <v>5.56</v>
      </c>
      <c r="AC76">
        <v>2</v>
      </c>
      <c r="AD76">
        <v>5.65</v>
      </c>
      <c r="AE76">
        <v>7.16</v>
      </c>
      <c r="AF76">
        <v>3.58</v>
      </c>
      <c r="AG76">
        <v>28.54</v>
      </c>
      <c r="AH76">
        <v>63.73</v>
      </c>
      <c r="AI76">
        <v>63.73</v>
      </c>
    </row>
    <row r="77" spans="1:35">
      <c r="A77" t="s">
        <v>119</v>
      </c>
      <c r="B77" s="34">
        <v>261.99</v>
      </c>
      <c r="C77" s="34">
        <v>68.290000000000006</v>
      </c>
      <c r="D77" s="93">
        <f t="shared" si="1"/>
        <v>0</v>
      </c>
      <c r="E77" s="34">
        <v>3.91</v>
      </c>
      <c r="F77" s="34"/>
      <c r="G77" s="34"/>
      <c r="H77" s="34"/>
      <c r="I77" s="34"/>
      <c r="J77" s="37">
        <v>0.51</v>
      </c>
      <c r="K77" s="37">
        <v>0.51</v>
      </c>
      <c r="L77" s="37">
        <v>0.53</v>
      </c>
      <c r="M77">
        <v>94.95</v>
      </c>
      <c r="N77">
        <v>272.31</v>
      </c>
      <c r="O77">
        <v>101.42</v>
      </c>
      <c r="P77">
        <v>10.36</v>
      </c>
      <c r="Q77">
        <v>40.74</v>
      </c>
      <c r="R77" s="93">
        <v>0</v>
      </c>
      <c r="S77" s="93">
        <v>0</v>
      </c>
      <c r="T77" s="93">
        <v>0</v>
      </c>
      <c r="U77">
        <v>10.79</v>
      </c>
      <c r="V77">
        <v>3.5320339999999999</v>
      </c>
      <c r="W77">
        <v>11.92</v>
      </c>
      <c r="X77">
        <v>91.35</v>
      </c>
      <c r="Y77">
        <v>30.45</v>
      </c>
      <c r="Z77">
        <v>30.44</v>
      </c>
      <c r="AA77">
        <v>18.68</v>
      </c>
      <c r="AB77">
        <v>3.74</v>
      </c>
      <c r="AC77">
        <v>1</v>
      </c>
      <c r="AD77">
        <v>3.85</v>
      </c>
      <c r="AE77">
        <v>4.2</v>
      </c>
      <c r="AF77">
        <v>2.1</v>
      </c>
      <c r="AG77">
        <v>28.47</v>
      </c>
      <c r="AH77">
        <v>64.19</v>
      </c>
      <c r="AI77">
        <v>64.19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116.22</v>
      </c>
      <c r="N78">
        <v>272.31</v>
      </c>
      <c r="O78">
        <v>101.42</v>
      </c>
      <c r="P78">
        <v>10.36</v>
      </c>
      <c r="Q78">
        <v>40.24</v>
      </c>
      <c r="R78" s="93">
        <v>0</v>
      </c>
      <c r="S78" s="93">
        <v>0</v>
      </c>
      <c r="T78" s="93">
        <v>0</v>
      </c>
      <c r="U78">
        <v>10.79</v>
      </c>
      <c r="V78">
        <v>1.4733069999999999</v>
      </c>
      <c r="W78">
        <v>11.92</v>
      </c>
      <c r="X78">
        <v>90.14</v>
      </c>
      <c r="Y78">
        <v>30.05</v>
      </c>
      <c r="Z78">
        <v>30.03</v>
      </c>
      <c r="AA78">
        <v>11.56</v>
      </c>
      <c r="AB78">
        <v>2.31</v>
      </c>
      <c r="AC78">
        <v>0.33</v>
      </c>
      <c r="AD78">
        <v>2.44</v>
      </c>
      <c r="AE78">
        <v>2.4900000000000002</v>
      </c>
      <c r="AF78">
        <v>1.25</v>
      </c>
      <c r="AG78">
        <v>28.44</v>
      </c>
      <c r="AH78">
        <v>63.92</v>
      </c>
      <c r="AI78">
        <v>63.92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116.22</v>
      </c>
      <c r="N79">
        <v>272.31</v>
      </c>
      <c r="O79">
        <v>101.42</v>
      </c>
      <c r="P79">
        <v>10.36</v>
      </c>
      <c r="Q79">
        <v>40.22</v>
      </c>
      <c r="R79" s="93">
        <v>0</v>
      </c>
      <c r="S79" s="93">
        <v>0</v>
      </c>
      <c r="T79" s="93">
        <v>0</v>
      </c>
      <c r="U79">
        <v>10.79</v>
      </c>
      <c r="V79">
        <v>0.42930800000000002</v>
      </c>
      <c r="W79">
        <v>11.92</v>
      </c>
      <c r="X79">
        <v>88.29</v>
      </c>
      <c r="Y79">
        <v>29.43</v>
      </c>
      <c r="Z79">
        <v>29.42</v>
      </c>
      <c r="AA79">
        <v>6.07</v>
      </c>
      <c r="AB79">
        <v>1.21</v>
      </c>
      <c r="AC79">
        <v>0.03</v>
      </c>
      <c r="AD79">
        <v>1.28</v>
      </c>
      <c r="AE79">
        <v>1.38</v>
      </c>
      <c r="AF79">
        <v>0.69</v>
      </c>
      <c r="AG79">
        <v>28.44</v>
      </c>
      <c r="AH79">
        <v>63.57</v>
      </c>
      <c r="AI79">
        <v>63.57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116.22</v>
      </c>
      <c r="N80">
        <v>272.31</v>
      </c>
      <c r="O80">
        <v>101.42</v>
      </c>
      <c r="P80">
        <v>10.36</v>
      </c>
      <c r="Q80">
        <v>40.14</v>
      </c>
      <c r="R80" s="93">
        <v>0</v>
      </c>
      <c r="S80" s="93">
        <v>0</v>
      </c>
      <c r="T80" s="93">
        <v>0</v>
      </c>
      <c r="U80">
        <v>10.79</v>
      </c>
      <c r="V80">
        <v>0</v>
      </c>
      <c r="W80">
        <v>11.92</v>
      </c>
      <c r="X80">
        <v>88.18</v>
      </c>
      <c r="Y80">
        <v>29.39</v>
      </c>
      <c r="Z80">
        <v>29.39</v>
      </c>
      <c r="AA80">
        <v>1.85</v>
      </c>
      <c r="AB80">
        <v>0.37</v>
      </c>
      <c r="AC80">
        <v>0</v>
      </c>
      <c r="AD80">
        <v>0.39</v>
      </c>
      <c r="AE80">
        <v>0.53</v>
      </c>
      <c r="AF80">
        <v>0.26</v>
      </c>
      <c r="AG80">
        <v>28.11</v>
      </c>
      <c r="AH80">
        <v>63.16</v>
      </c>
      <c r="AI80">
        <v>63.16</v>
      </c>
    </row>
    <row r="81" spans="1:35">
      <c r="A81" t="s">
        <v>123</v>
      </c>
      <c r="B81" s="34">
        <v>261.99</v>
      </c>
      <c r="C81" s="34">
        <v>78.62</v>
      </c>
      <c r="D81" s="93">
        <f t="shared" si="1"/>
        <v>0</v>
      </c>
      <c r="E81" s="34">
        <v>3.91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116.22</v>
      </c>
      <c r="N81">
        <v>272.31</v>
      </c>
      <c r="O81">
        <v>101.42</v>
      </c>
      <c r="P81">
        <v>10.36</v>
      </c>
      <c r="Q81">
        <v>40.25</v>
      </c>
      <c r="R81" s="93">
        <v>0</v>
      </c>
      <c r="S81" s="93">
        <v>0</v>
      </c>
      <c r="T81" s="93">
        <v>0</v>
      </c>
      <c r="U81">
        <v>10.79</v>
      </c>
      <c r="V81">
        <v>0</v>
      </c>
      <c r="W81">
        <v>11.92</v>
      </c>
      <c r="X81">
        <v>84.99</v>
      </c>
      <c r="Y81">
        <v>28.33</v>
      </c>
      <c r="Z81">
        <v>28.33</v>
      </c>
      <c r="AA81">
        <v>0.14000000000000001</v>
      </c>
      <c r="AB81">
        <v>0.03</v>
      </c>
      <c r="AC81">
        <v>0</v>
      </c>
      <c r="AD81">
        <v>0</v>
      </c>
      <c r="AE81">
        <v>0.06</v>
      </c>
      <c r="AF81">
        <v>0.03</v>
      </c>
      <c r="AG81">
        <v>27.86</v>
      </c>
      <c r="AH81">
        <v>63.01</v>
      </c>
      <c r="AI81">
        <v>63.01</v>
      </c>
    </row>
    <row r="82" spans="1:35">
      <c r="A82" t="s">
        <v>124</v>
      </c>
      <c r="B82" s="34">
        <v>261.99</v>
      </c>
      <c r="C82" s="34">
        <v>78.62</v>
      </c>
      <c r="D82" s="93">
        <f t="shared" si="1"/>
        <v>0</v>
      </c>
      <c r="E82" s="34">
        <v>3.91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116.22</v>
      </c>
      <c r="N82">
        <v>272.31</v>
      </c>
      <c r="O82">
        <v>101.42</v>
      </c>
      <c r="P82">
        <v>10.36</v>
      </c>
      <c r="Q82">
        <v>40.11</v>
      </c>
      <c r="R82" s="93">
        <v>0</v>
      </c>
      <c r="S82" s="93">
        <v>0</v>
      </c>
      <c r="T82" s="93">
        <v>0</v>
      </c>
      <c r="U82">
        <v>10.79</v>
      </c>
      <c r="V82">
        <v>0</v>
      </c>
      <c r="W82">
        <v>11.92</v>
      </c>
      <c r="X82">
        <v>82.15</v>
      </c>
      <c r="Y82">
        <v>27.38</v>
      </c>
      <c r="Z82">
        <v>27.39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27.13</v>
      </c>
      <c r="AH82">
        <v>61.61</v>
      </c>
      <c r="AI82">
        <v>61.61</v>
      </c>
    </row>
    <row r="83" spans="1:35">
      <c r="A83" t="s">
        <v>125</v>
      </c>
      <c r="B83" s="34">
        <v>261.99</v>
      </c>
      <c r="C83" s="34">
        <v>78.62</v>
      </c>
      <c r="D83" s="93">
        <f t="shared" si="1"/>
        <v>0</v>
      </c>
      <c r="E83" s="34">
        <v>3.91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116.22</v>
      </c>
      <c r="N83">
        <v>272.31</v>
      </c>
      <c r="O83">
        <v>101.42</v>
      </c>
      <c r="P83">
        <v>10.36</v>
      </c>
      <c r="Q83">
        <v>39.25</v>
      </c>
      <c r="R83" s="93">
        <v>0</v>
      </c>
      <c r="S83" s="93">
        <v>0</v>
      </c>
      <c r="T83" s="93">
        <v>0</v>
      </c>
      <c r="U83">
        <v>10.79</v>
      </c>
      <c r="V83">
        <v>0</v>
      </c>
      <c r="W83">
        <v>11.92</v>
      </c>
      <c r="X83">
        <v>87.97</v>
      </c>
      <c r="Y83">
        <v>29.32</v>
      </c>
      <c r="Z83">
        <v>29.33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27.1</v>
      </c>
      <c r="AH83">
        <v>60.51</v>
      </c>
      <c r="AI83">
        <v>60.51</v>
      </c>
    </row>
    <row r="84" spans="1:35">
      <c r="A84" t="s">
        <v>126</v>
      </c>
      <c r="B84" s="34">
        <v>261.99</v>
      </c>
      <c r="C84" s="34">
        <v>78.62</v>
      </c>
      <c r="D84" s="93">
        <f t="shared" si="1"/>
        <v>0</v>
      </c>
      <c r="E84" s="34">
        <v>3.91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116.22</v>
      </c>
      <c r="N84">
        <v>272.31</v>
      </c>
      <c r="O84">
        <v>101.42</v>
      </c>
      <c r="P84">
        <v>10.36</v>
      </c>
      <c r="Q84">
        <v>38.49</v>
      </c>
      <c r="R84" s="93">
        <v>0</v>
      </c>
      <c r="S84" s="93">
        <v>0</v>
      </c>
      <c r="T84" s="93">
        <v>0</v>
      </c>
      <c r="U84">
        <v>10.79</v>
      </c>
      <c r="V84">
        <v>0</v>
      </c>
      <c r="W84">
        <v>11.92</v>
      </c>
      <c r="X84">
        <v>85.74</v>
      </c>
      <c r="Y84">
        <v>28.58</v>
      </c>
      <c r="Z84">
        <v>28.58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26.76</v>
      </c>
      <c r="AH84">
        <v>58.86</v>
      </c>
      <c r="AI84">
        <v>58.86</v>
      </c>
    </row>
    <row r="85" spans="1:35">
      <c r="A85" t="s">
        <v>127</v>
      </c>
      <c r="B85" s="34">
        <v>261.99</v>
      </c>
      <c r="C85" s="34">
        <v>78.62</v>
      </c>
      <c r="D85" s="93">
        <f t="shared" si="1"/>
        <v>0</v>
      </c>
      <c r="E85" s="34">
        <v>3.91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116.22</v>
      </c>
      <c r="N85">
        <v>272.31</v>
      </c>
      <c r="O85">
        <v>101.42</v>
      </c>
      <c r="P85">
        <v>10.36</v>
      </c>
      <c r="Q85">
        <v>38.08</v>
      </c>
      <c r="R85" s="93">
        <v>0</v>
      </c>
      <c r="S85" s="93">
        <v>0</v>
      </c>
      <c r="T85" s="93">
        <v>0</v>
      </c>
      <c r="U85">
        <v>10.79</v>
      </c>
      <c r="V85">
        <v>0</v>
      </c>
      <c r="W85">
        <v>11.92</v>
      </c>
      <c r="X85">
        <v>81.93</v>
      </c>
      <c r="Y85">
        <v>27.31</v>
      </c>
      <c r="Z85">
        <v>27.31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26.35</v>
      </c>
      <c r="AH85">
        <v>57.16</v>
      </c>
      <c r="AI85">
        <v>57.16</v>
      </c>
    </row>
    <row r="86" spans="1:35">
      <c r="A86" t="s">
        <v>128</v>
      </c>
      <c r="B86" s="34">
        <v>261.99</v>
      </c>
      <c r="C86" s="34">
        <v>78.62</v>
      </c>
      <c r="D86" s="93">
        <f t="shared" si="1"/>
        <v>0</v>
      </c>
      <c r="E86" s="34">
        <v>3.91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116.22</v>
      </c>
      <c r="N86">
        <v>272.31</v>
      </c>
      <c r="O86">
        <v>101.42</v>
      </c>
      <c r="P86">
        <v>10.36</v>
      </c>
      <c r="Q86">
        <v>37.97</v>
      </c>
      <c r="R86" s="93">
        <v>0</v>
      </c>
      <c r="S86" s="93">
        <v>0</v>
      </c>
      <c r="T86" s="93">
        <v>0</v>
      </c>
      <c r="U86">
        <v>10.79</v>
      </c>
      <c r="V86">
        <v>0</v>
      </c>
      <c r="W86">
        <v>11.92</v>
      </c>
      <c r="X86">
        <v>79.56</v>
      </c>
      <c r="Y86">
        <v>26.52</v>
      </c>
      <c r="Z86">
        <v>26.51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26.04</v>
      </c>
      <c r="AH86">
        <v>55.16</v>
      </c>
      <c r="AI86">
        <v>55.16</v>
      </c>
    </row>
    <row r="87" spans="1:35">
      <c r="A87" t="s">
        <v>129</v>
      </c>
      <c r="B87" s="34">
        <v>261.99</v>
      </c>
      <c r="C87" s="34">
        <v>78.62</v>
      </c>
      <c r="D87" s="93">
        <f t="shared" si="1"/>
        <v>0</v>
      </c>
      <c r="E87" s="34">
        <v>3.91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116.22</v>
      </c>
      <c r="N87">
        <v>272.31</v>
      </c>
      <c r="O87">
        <v>101.42</v>
      </c>
      <c r="P87">
        <v>10.36</v>
      </c>
      <c r="Q87">
        <v>37.56</v>
      </c>
      <c r="R87" s="93">
        <v>0</v>
      </c>
      <c r="S87" s="93">
        <v>0</v>
      </c>
      <c r="T87" s="93">
        <v>0</v>
      </c>
      <c r="U87">
        <v>10.79</v>
      </c>
      <c r="V87">
        <v>0</v>
      </c>
      <c r="W87">
        <v>11.92</v>
      </c>
      <c r="X87">
        <v>78.97</v>
      </c>
      <c r="Y87">
        <v>26.32</v>
      </c>
      <c r="Z87">
        <v>26.33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25.7</v>
      </c>
      <c r="AH87">
        <v>52.95</v>
      </c>
      <c r="AI87">
        <v>52.95</v>
      </c>
    </row>
    <row r="88" spans="1:35">
      <c r="A88" t="s">
        <v>130</v>
      </c>
      <c r="B88" s="34">
        <v>261.99</v>
      </c>
      <c r="C88" s="34">
        <v>78.62</v>
      </c>
      <c r="D88" s="93">
        <f t="shared" si="1"/>
        <v>0</v>
      </c>
      <c r="E88" s="34">
        <v>3.91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116.22</v>
      </c>
      <c r="N88">
        <v>272.31</v>
      </c>
      <c r="O88">
        <v>101.42</v>
      </c>
      <c r="P88">
        <v>10.36</v>
      </c>
      <c r="Q88">
        <v>36.25</v>
      </c>
      <c r="R88" s="93">
        <v>0</v>
      </c>
      <c r="S88" s="93">
        <v>0</v>
      </c>
      <c r="T88" s="93">
        <v>0</v>
      </c>
      <c r="U88">
        <v>10.79</v>
      </c>
      <c r="V88">
        <v>0</v>
      </c>
      <c r="W88">
        <v>11.92</v>
      </c>
      <c r="X88">
        <v>77.599999999999994</v>
      </c>
      <c r="Y88">
        <v>25.87</v>
      </c>
      <c r="Z88">
        <v>25.85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25.42</v>
      </c>
      <c r="AH88">
        <v>50.86</v>
      </c>
      <c r="AI88">
        <v>50.86</v>
      </c>
    </row>
    <row r="89" spans="1:35">
      <c r="A89" t="s">
        <v>131</v>
      </c>
      <c r="B89" s="34">
        <v>261.99</v>
      </c>
      <c r="C89" s="34">
        <v>78.62</v>
      </c>
      <c r="D89" s="93">
        <f t="shared" si="1"/>
        <v>0</v>
      </c>
      <c r="E89" s="34">
        <v>3.91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116.22</v>
      </c>
      <c r="N89">
        <v>272.31</v>
      </c>
      <c r="O89">
        <v>101.42</v>
      </c>
      <c r="P89">
        <v>10.36</v>
      </c>
      <c r="Q89">
        <v>31.94</v>
      </c>
      <c r="R89" s="93">
        <v>0</v>
      </c>
      <c r="S89" s="93">
        <v>0</v>
      </c>
      <c r="T89" s="93">
        <v>0</v>
      </c>
      <c r="U89">
        <v>10.79</v>
      </c>
      <c r="V89">
        <v>0</v>
      </c>
      <c r="W89">
        <v>11.92</v>
      </c>
      <c r="X89">
        <v>63.96</v>
      </c>
      <c r="Y89">
        <v>21.32</v>
      </c>
      <c r="Z89">
        <v>21.31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21.76</v>
      </c>
      <c r="AH89">
        <v>48.68</v>
      </c>
      <c r="AI89">
        <v>48.68</v>
      </c>
    </row>
    <row r="90" spans="1:35">
      <c r="A90" t="s">
        <v>132</v>
      </c>
      <c r="B90" s="34">
        <v>261.99</v>
      </c>
      <c r="C90" s="34">
        <v>78.62</v>
      </c>
      <c r="D90" s="93">
        <f t="shared" si="1"/>
        <v>0</v>
      </c>
      <c r="E90" s="34">
        <v>3.91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116.22</v>
      </c>
      <c r="N90">
        <v>272.31</v>
      </c>
      <c r="O90">
        <v>101.42</v>
      </c>
      <c r="P90">
        <v>10.36</v>
      </c>
      <c r="Q90">
        <v>30.48</v>
      </c>
      <c r="R90" s="93">
        <v>0</v>
      </c>
      <c r="S90" s="93">
        <v>0</v>
      </c>
      <c r="T90" s="93">
        <v>0</v>
      </c>
      <c r="U90">
        <v>10.79</v>
      </c>
      <c r="V90">
        <v>0</v>
      </c>
      <c r="W90">
        <v>11.92</v>
      </c>
      <c r="X90">
        <v>61.37</v>
      </c>
      <c r="Y90">
        <v>20.46</v>
      </c>
      <c r="Z90">
        <v>20.45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21.29</v>
      </c>
      <c r="AH90">
        <v>46.37</v>
      </c>
      <c r="AI90">
        <v>46.37</v>
      </c>
    </row>
    <row r="91" spans="1:35">
      <c r="A91" t="s">
        <v>133</v>
      </c>
      <c r="B91" s="34">
        <v>261.99</v>
      </c>
      <c r="C91" s="34">
        <v>78.62</v>
      </c>
      <c r="D91" s="93">
        <f t="shared" si="1"/>
        <v>0</v>
      </c>
      <c r="E91" s="34">
        <v>3.91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116.22</v>
      </c>
      <c r="N91">
        <v>272.31</v>
      </c>
      <c r="O91">
        <v>101.42</v>
      </c>
      <c r="P91">
        <v>10.32</v>
      </c>
      <c r="Q91">
        <v>29.74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11.92</v>
      </c>
      <c r="X91">
        <v>59.97</v>
      </c>
      <c r="Y91">
        <v>19.989999999999998</v>
      </c>
      <c r="Z91">
        <v>19.98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20.68</v>
      </c>
      <c r="AH91">
        <v>43.89</v>
      </c>
      <c r="AI91">
        <v>43.89</v>
      </c>
    </row>
    <row r="92" spans="1:35">
      <c r="A92" t="s">
        <v>134</v>
      </c>
      <c r="B92" s="34">
        <v>261.99</v>
      </c>
      <c r="C92" s="34">
        <v>78.62</v>
      </c>
      <c r="D92" s="93">
        <f t="shared" si="1"/>
        <v>0</v>
      </c>
      <c r="E92" s="34">
        <v>3.91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116.22</v>
      </c>
      <c r="N92">
        <v>272.31</v>
      </c>
      <c r="O92">
        <v>101.42</v>
      </c>
      <c r="P92">
        <v>10.32</v>
      </c>
      <c r="Q92">
        <v>29.54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11.92</v>
      </c>
      <c r="X92">
        <v>59.82</v>
      </c>
      <c r="Y92">
        <v>19.940000000000001</v>
      </c>
      <c r="Z92">
        <v>19.93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19.079999999999998</v>
      </c>
      <c r="AH92">
        <v>41.37</v>
      </c>
      <c r="AI92">
        <v>41.37</v>
      </c>
    </row>
    <row r="93" spans="1:35">
      <c r="A93" t="s">
        <v>135</v>
      </c>
      <c r="B93" s="34">
        <v>261.99</v>
      </c>
      <c r="C93" s="34">
        <v>78.62</v>
      </c>
      <c r="D93" s="93">
        <f t="shared" si="1"/>
        <v>0</v>
      </c>
      <c r="E93" s="34">
        <v>3.91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116.22</v>
      </c>
      <c r="N93">
        <v>272.31</v>
      </c>
      <c r="O93">
        <v>101.42</v>
      </c>
      <c r="P93">
        <v>10.32</v>
      </c>
      <c r="Q93">
        <v>29.28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11.92</v>
      </c>
      <c r="X93">
        <v>60.86</v>
      </c>
      <c r="Y93">
        <v>20.29</v>
      </c>
      <c r="Z93">
        <v>20.28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18.02</v>
      </c>
      <c r="AH93">
        <v>38.909999999999997</v>
      </c>
      <c r="AI93">
        <v>38.909999999999997</v>
      </c>
    </row>
    <row r="94" spans="1:35">
      <c r="A94" t="s">
        <v>136</v>
      </c>
      <c r="B94" s="34">
        <v>261.99</v>
      </c>
      <c r="C94" s="34">
        <v>78.62</v>
      </c>
      <c r="D94" s="93">
        <f t="shared" si="1"/>
        <v>0</v>
      </c>
      <c r="E94" s="34">
        <v>3.91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116.22</v>
      </c>
      <c r="N94">
        <v>272.31</v>
      </c>
      <c r="O94">
        <v>101.42</v>
      </c>
      <c r="P94">
        <v>10.32</v>
      </c>
      <c r="Q94">
        <v>28.28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11.92</v>
      </c>
      <c r="X94">
        <v>61.1</v>
      </c>
      <c r="Y94">
        <v>20.37</v>
      </c>
      <c r="Z94">
        <v>20.36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17.100000000000001</v>
      </c>
      <c r="AH94">
        <v>37.56</v>
      </c>
      <c r="AI94">
        <v>37.56</v>
      </c>
    </row>
    <row r="95" spans="1:35">
      <c r="A95" t="s">
        <v>137</v>
      </c>
      <c r="B95" s="34">
        <v>261.99</v>
      </c>
      <c r="C95" s="34">
        <v>78.62</v>
      </c>
      <c r="D95" s="93">
        <f t="shared" si="1"/>
        <v>0</v>
      </c>
      <c r="E95" s="34">
        <v>3.91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116.22</v>
      </c>
      <c r="N95">
        <v>272.31</v>
      </c>
      <c r="O95">
        <v>101.42</v>
      </c>
      <c r="P95">
        <v>10.32</v>
      </c>
      <c r="Q95">
        <v>27.14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11.92</v>
      </c>
      <c r="X95">
        <v>53.66</v>
      </c>
      <c r="Y95">
        <v>17.89</v>
      </c>
      <c r="Z95">
        <v>17.88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16.399999999999999</v>
      </c>
      <c r="AH95">
        <v>36.21</v>
      </c>
      <c r="AI95">
        <v>36.21</v>
      </c>
    </row>
    <row r="96" spans="1:35">
      <c r="A96" t="s">
        <v>138</v>
      </c>
      <c r="B96" s="34">
        <v>261.99</v>
      </c>
      <c r="C96" s="34">
        <v>78.62</v>
      </c>
      <c r="D96" s="93">
        <f t="shared" si="1"/>
        <v>0</v>
      </c>
      <c r="E96" s="34">
        <v>3.91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116.22</v>
      </c>
      <c r="N96">
        <v>272.31</v>
      </c>
      <c r="O96">
        <v>101.42</v>
      </c>
      <c r="P96">
        <v>10.32</v>
      </c>
      <c r="Q96">
        <v>19.079999999999998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11.92</v>
      </c>
      <c r="X96">
        <v>53.37</v>
      </c>
      <c r="Y96">
        <v>17.79</v>
      </c>
      <c r="Z96">
        <v>17.79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15.64</v>
      </c>
      <c r="AH96">
        <v>35.340000000000003</v>
      </c>
      <c r="AI96">
        <v>35.340000000000003</v>
      </c>
    </row>
    <row r="97" spans="1:50">
      <c r="A97" t="s">
        <v>139</v>
      </c>
      <c r="B97" s="34">
        <v>261.99</v>
      </c>
      <c r="C97" s="34">
        <v>78.62</v>
      </c>
      <c r="D97" s="93">
        <f t="shared" si="1"/>
        <v>0</v>
      </c>
      <c r="E97" s="34">
        <v>3.91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116.22</v>
      </c>
      <c r="N97">
        <v>272.31</v>
      </c>
      <c r="O97">
        <v>101.42</v>
      </c>
      <c r="P97">
        <v>10.32</v>
      </c>
      <c r="Q97">
        <v>19.66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11.92</v>
      </c>
      <c r="X97">
        <v>52.06</v>
      </c>
      <c r="Y97">
        <v>17.350000000000001</v>
      </c>
      <c r="Z97">
        <v>17.36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15.2</v>
      </c>
      <c r="AH97">
        <v>34.159999999999997</v>
      </c>
      <c r="AI97">
        <v>34.159999999999997</v>
      </c>
    </row>
    <row r="98" spans="1:50">
      <c r="A98" t="s">
        <v>140</v>
      </c>
      <c r="B98" s="34">
        <v>261.99</v>
      </c>
      <c r="C98" s="34">
        <v>78.62</v>
      </c>
      <c r="D98" s="93">
        <f t="shared" si="1"/>
        <v>0</v>
      </c>
      <c r="E98" s="34">
        <v>3.91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116.22</v>
      </c>
      <c r="N98">
        <v>272.31</v>
      </c>
      <c r="O98">
        <v>101.42</v>
      </c>
      <c r="P98">
        <v>10.32</v>
      </c>
      <c r="Q98">
        <v>20.13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11.92</v>
      </c>
      <c r="X98">
        <v>48.42</v>
      </c>
      <c r="Y98">
        <v>16.14</v>
      </c>
      <c r="Z98">
        <v>16.14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14.8</v>
      </c>
      <c r="AH98">
        <v>33.770000000000003</v>
      </c>
      <c r="AI98">
        <v>33.770000000000003</v>
      </c>
    </row>
    <row r="99" spans="1:50">
      <c r="A99" t="s">
        <v>141</v>
      </c>
      <c r="B99" s="34">
        <f>SUM(B3:B98)/4000</f>
        <v>5.6490900000000073</v>
      </c>
      <c r="C99" s="34">
        <f t="shared" ref="C99:P99" si="2">SUM(C3:C98)/4000</f>
        <v>1.4966949999999983</v>
      </c>
      <c r="D99" s="93">
        <f t="shared" ref="D99" si="3">SUM(D3:D98)/4000</f>
        <v>1.0709424999999997</v>
      </c>
      <c r="E99" s="34">
        <f>SUM(E3:E98)/4000</f>
        <v>6.8857500000000016E-2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0.11324249999999998</v>
      </c>
      <c r="K99" s="37">
        <f t="shared" si="2"/>
        <v>0.11324249999999998</v>
      </c>
      <c r="L99" s="37">
        <f t="shared" si="2"/>
        <v>0.11608749999999998</v>
      </c>
      <c r="M99">
        <f t="shared" si="2"/>
        <v>2.2294375000000008</v>
      </c>
      <c r="N99">
        <f t="shared" si="2"/>
        <v>6.4461800000000107</v>
      </c>
      <c r="O99">
        <f t="shared" si="2"/>
        <v>2.2352925000000003</v>
      </c>
      <c r="P99">
        <f t="shared" si="2"/>
        <v>0.24856000000000034</v>
      </c>
      <c r="Q99">
        <f t="shared" ref="Q99:AF99" si="5">SUM(Q3:Q98)/4000</f>
        <v>0.65962750000000003</v>
      </c>
      <c r="R99" s="93">
        <f t="shared" si="5"/>
        <v>0.3653625000000002</v>
      </c>
      <c r="S99" s="93">
        <f t="shared" si="5"/>
        <v>0.33915749999999995</v>
      </c>
      <c r="T99" s="93">
        <f t="shared" si="5"/>
        <v>0.3664225000000001</v>
      </c>
      <c r="U99">
        <f t="shared" si="5"/>
        <v>0.25895999999999963</v>
      </c>
      <c r="V99">
        <f t="shared" si="5"/>
        <v>0.6768796787500001</v>
      </c>
      <c r="W99">
        <f t="shared" si="5"/>
        <v>0.28607999999999983</v>
      </c>
      <c r="X99">
        <f t="shared" si="5"/>
        <v>1.5234025000000002</v>
      </c>
      <c r="Y99">
        <f t="shared" si="5"/>
        <v>0.50780750000000008</v>
      </c>
      <c r="Z99">
        <f t="shared" si="5"/>
        <v>0.50765750000000009</v>
      </c>
      <c r="AA99">
        <f t="shared" si="5"/>
        <v>1.9933375</v>
      </c>
      <c r="AB99">
        <f t="shared" si="5"/>
        <v>0.39866000000000007</v>
      </c>
      <c r="AC99">
        <f t="shared" si="5"/>
        <v>0.72055749999999985</v>
      </c>
      <c r="AD99">
        <f t="shared" si="5"/>
        <v>0.3968425000000001</v>
      </c>
      <c r="AE99">
        <f t="shared" si="5"/>
        <v>0.78193249999999992</v>
      </c>
      <c r="AF99">
        <f t="shared" si="5"/>
        <v>0.39089999999999991</v>
      </c>
      <c r="AG99">
        <f t="shared" ref="AG99:AM99" si="6">SUM(AG3:AG98)/4000</f>
        <v>0.49816500000000002</v>
      </c>
      <c r="AH99">
        <f t="shared" si="6"/>
        <v>1.1169300000000004</v>
      </c>
      <c r="AI99">
        <f t="shared" si="6"/>
        <v>1.1169300000000004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2.4045546386232122</v>
      </c>
      <c r="E3">
        <v>0</v>
      </c>
      <c r="F3">
        <v>0</v>
      </c>
      <c r="G3">
        <v>7.7559954397954227</v>
      </c>
      <c r="H3">
        <v>0</v>
      </c>
      <c r="I3">
        <v>0</v>
      </c>
      <c r="J3">
        <v>2.823006827193558</v>
      </c>
      <c r="K3">
        <v>513.65999908176411</v>
      </c>
      <c r="L3">
        <v>13.692344026344957</v>
      </c>
      <c r="M3">
        <v>64.963251017061225</v>
      </c>
      <c r="N3">
        <v>53.200523742032274</v>
      </c>
      <c r="O3">
        <v>74.751074286224693</v>
      </c>
      <c r="P3">
        <v>29.949143627109404</v>
      </c>
      <c r="Q3">
        <v>9.5913891184223896</v>
      </c>
      <c r="R3">
        <v>19.21082882128395</v>
      </c>
      <c r="S3">
        <v>11.884961954057191</v>
      </c>
      <c r="T3">
        <v>0.72900000000000009</v>
      </c>
      <c r="U3">
        <v>62.112069571563374</v>
      </c>
      <c r="V3">
        <v>9.1047949640287786</v>
      </c>
      <c r="W3">
        <v>18.662280392087641</v>
      </c>
      <c r="X3">
        <v>64.787941323206951</v>
      </c>
      <c r="Y3">
        <v>0</v>
      </c>
      <c r="Z3">
        <v>8.634929399999999</v>
      </c>
      <c r="AA3">
        <v>18.73843925080288</v>
      </c>
      <c r="AB3">
        <v>19.470258505283525</v>
      </c>
      <c r="AC3">
        <v>14.124610071557475</v>
      </c>
      <c r="AD3">
        <v>17.698766931898405</v>
      </c>
      <c r="AE3">
        <v>24.008369573977422</v>
      </c>
      <c r="AF3">
        <v>18.070504399010471</v>
      </c>
      <c r="AG3">
        <v>28.520582608451466</v>
      </c>
      <c r="AH3">
        <v>68.823600727199988</v>
      </c>
      <c r="AI3">
        <v>15.466903019012051</v>
      </c>
      <c r="AJ3">
        <v>0</v>
      </c>
      <c r="AK3">
        <v>27.287740101513478</v>
      </c>
      <c r="AL3">
        <v>57.215399999999995</v>
      </c>
      <c r="AM3">
        <v>7.6468373571991748</v>
      </c>
      <c r="AN3">
        <v>3.2775162406498366E-2</v>
      </c>
      <c r="AO3">
        <v>7.1018639999999991</v>
      </c>
      <c r="AP3">
        <v>4.219755290875967</v>
      </c>
      <c r="AQ3">
        <v>24.943458069053982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3.0681871903721084E-2</v>
      </c>
      <c r="AX3">
        <v>0.17268107572390015</v>
      </c>
      <c r="AY3">
        <v>1.9660122</v>
      </c>
      <c r="AZ3">
        <v>2.4125571000000003</v>
      </c>
      <c r="BA3">
        <v>1.5900138000000001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1322.0752896600975</v>
      </c>
      <c r="DN3">
        <v>43.467099572049875</v>
      </c>
    </row>
    <row r="4" spans="1:118">
      <c r="A4" t="s">
        <v>46</v>
      </c>
      <c r="B4">
        <v>0</v>
      </c>
      <c r="C4">
        <v>0</v>
      </c>
      <c r="D4">
        <v>2.4045546386232122</v>
      </c>
      <c r="E4">
        <v>0</v>
      </c>
      <c r="F4">
        <v>0</v>
      </c>
      <c r="G4">
        <v>7.7559954397954227</v>
      </c>
      <c r="H4">
        <v>0</v>
      </c>
      <c r="I4">
        <v>0</v>
      </c>
      <c r="J4">
        <v>2.823006827193558</v>
      </c>
      <c r="K4">
        <v>513.65999908176411</v>
      </c>
      <c r="L4">
        <v>13.692344026344957</v>
      </c>
      <c r="M4">
        <v>64.963251017061225</v>
      </c>
      <c r="N4">
        <v>53.200523742032274</v>
      </c>
      <c r="O4">
        <v>74.751074286224693</v>
      </c>
      <c r="P4">
        <v>29.949143627109404</v>
      </c>
      <c r="Q4">
        <v>9.5913891184223896</v>
      </c>
      <c r="R4">
        <v>19.21082882128395</v>
      </c>
      <c r="S4">
        <v>11.884961954057191</v>
      </c>
      <c r="T4">
        <v>0.72900000000000009</v>
      </c>
      <c r="U4">
        <v>62.112069571563374</v>
      </c>
      <c r="V4">
        <v>9.1047949640287786</v>
      </c>
      <c r="W4">
        <v>18.662280392087641</v>
      </c>
      <c r="X4">
        <v>64.787941323206951</v>
      </c>
      <c r="Y4">
        <v>0</v>
      </c>
      <c r="Z4">
        <v>8.634929399999999</v>
      </c>
      <c r="AA4">
        <v>18.73843925080288</v>
      </c>
      <c r="AB4">
        <v>19.470258505283525</v>
      </c>
      <c r="AC4">
        <v>14.124610071557475</v>
      </c>
      <c r="AD4">
        <v>17.698766931898405</v>
      </c>
      <c r="AE4">
        <v>24.008369573977422</v>
      </c>
      <c r="AF4">
        <v>18.070504399010471</v>
      </c>
      <c r="AG4">
        <v>28.520582608451466</v>
      </c>
      <c r="AH4">
        <v>68.823600727199988</v>
      </c>
      <c r="AI4">
        <v>15.466903019012051</v>
      </c>
      <c r="AJ4">
        <v>0</v>
      </c>
      <c r="AK4">
        <v>27.287740101513478</v>
      </c>
      <c r="AL4">
        <v>57.215399999999995</v>
      </c>
      <c r="AM4">
        <v>7.6468373571991748</v>
      </c>
      <c r="AN4">
        <v>3.2775162406498366E-2</v>
      </c>
      <c r="AO4">
        <v>7.1018639999999991</v>
      </c>
      <c r="AP4">
        <v>4.219755290875967</v>
      </c>
      <c r="AQ4">
        <v>24.943458069053982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3.0681871903721084E-2</v>
      </c>
      <c r="AX4">
        <v>0.17268107572390015</v>
      </c>
      <c r="AY4">
        <v>1.9660122</v>
      </c>
      <c r="AZ4">
        <v>2.4125571000000003</v>
      </c>
      <c r="BA4">
        <v>1.5900138000000001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1322.0752896600975</v>
      </c>
      <c r="DN4">
        <v>43.467099572049875</v>
      </c>
    </row>
    <row r="5" spans="1:118">
      <c r="A5" t="s">
        <v>47</v>
      </c>
      <c r="B5">
        <v>0</v>
      </c>
      <c r="C5">
        <v>0</v>
      </c>
      <c r="D5">
        <v>2.4045546386232122</v>
      </c>
      <c r="E5">
        <v>0</v>
      </c>
      <c r="F5">
        <v>0</v>
      </c>
      <c r="G5">
        <v>7.7559954397954227</v>
      </c>
      <c r="H5">
        <v>0</v>
      </c>
      <c r="I5">
        <v>0</v>
      </c>
      <c r="J5">
        <v>2.823006827193558</v>
      </c>
      <c r="K5">
        <v>513.65999908176411</v>
      </c>
      <c r="L5">
        <v>13.692344026344957</v>
      </c>
      <c r="M5">
        <v>64.963251017061225</v>
      </c>
      <c r="N5">
        <v>53.200523742032274</v>
      </c>
      <c r="O5">
        <v>74.751074286224693</v>
      </c>
      <c r="P5">
        <v>29.949143627109404</v>
      </c>
      <c r="Q5">
        <v>9.5913891184223896</v>
      </c>
      <c r="R5">
        <v>19.21082882128395</v>
      </c>
      <c r="S5">
        <v>11.884961954057191</v>
      </c>
      <c r="T5">
        <v>0.72900000000000009</v>
      </c>
      <c r="U5">
        <v>62.112069571563374</v>
      </c>
      <c r="V5">
        <v>9.1047949640287786</v>
      </c>
      <c r="W5">
        <v>18.662280392087641</v>
      </c>
      <c r="X5">
        <v>64.787941323206951</v>
      </c>
      <c r="Y5">
        <v>0</v>
      </c>
      <c r="Z5">
        <v>8.634929399999999</v>
      </c>
      <c r="AA5">
        <v>18.73843925080288</v>
      </c>
      <c r="AB5">
        <v>19.470258505283525</v>
      </c>
      <c r="AC5">
        <v>14.124610071557475</v>
      </c>
      <c r="AD5">
        <v>17.698766931898405</v>
      </c>
      <c r="AE5">
        <v>24.008369573977422</v>
      </c>
      <c r="AF5">
        <v>18.070504399010471</v>
      </c>
      <c r="AG5">
        <v>28.520582608451466</v>
      </c>
      <c r="AH5">
        <v>68.823600727199988</v>
      </c>
      <c r="AI5">
        <v>9.2801421809879443</v>
      </c>
      <c r="AJ5">
        <v>0</v>
      </c>
      <c r="AK5">
        <v>27.287740101513478</v>
      </c>
      <c r="AL5">
        <v>57.215399999999995</v>
      </c>
      <c r="AM5">
        <v>7.6468373571991748</v>
      </c>
      <c r="AN5">
        <v>3.2775162406498366E-2</v>
      </c>
      <c r="AO5">
        <v>5.1649919999999989</v>
      </c>
      <c r="AP5">
        <v>4.219755290875967</v>
      </c>
      <c r="AQ5">
        <v>24.943458069053982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3.0681871903721084E-2</v>
      </c>
      <c r="AX5">
        <v>0.17268107572390015</v>
      </c>
      <c r="AY5">
        <v>1.9660122</v>
      </c>
      <c r="AZ5">
        <v>2.4125571000000003</v>
      </c>
      <c r="BA5">
        <v>1.5900138000000001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1314.2099887155337</v>
      </c>
      <c r="DN5">
        <v>43.208767678589567</v>
      </c>
    </row>
    <row r="6" spans="1:118">
      <c r="A6" t="s">
        <v>48</v>
      </c>
      <c r="B6">
        <v>0</v>
      </c>
      <c r="C6">
        <v>0</v>
      </c>
      <c r="D6">
        <v>2.4045546386232122</v>
      </c>
      <c r="E6">
        <v>0</v>
      </c>
      <c r="F6">
        <v>0</v>
      </c>
      <c r="G6">
        <v>7.7559954397954227</v>
      </c>
      <c r="H6">
        <v>0</v>
      </c>
      <c r="I6">
        <v>0</v>
      </c>
      <c r="J6">
        <v>2.823006827193558</v>
      </c>
      <c r="K6">
        <v>513.65999908176411</v>
      </c>
      <c r="L6">
        <v>13.692344026344957</v>
      </c>
      <c r="M6">
        <v>64.963251017061225</v>
      </c>
      <c r="N6">
        <v>53.200523742032274</v>
      </c>
      <c r="O6">
        <v>74.751074286224693</v>
      </c>
      <c r="P6">
        <v>29.949143627109404</v>
      </c>
      <c r="Q6">
        <v>9.5913891184223896</v>
      </c>
      <c r="R6">
        <v>19.21082882128395</v>
      </c>
      <c r="S6">
        <v>11.884961954057191</v>
      </c>
      <c r="T6">
        <v>0.72900000000000009</v>
      </c>
      <c r="U6">
        <v>62.112069571563374</v>
      </c>
      <c r="V6">
        <v>9.1047949640287786</v>
      </c>
      <c r="W6">
        <v>18.662280392087641</v>
      </c>
      <c r="X6">
        <v>64.787941323206951</v>
      </c>
      <c r="Y6">
        <v>0</v>
      </c>
      <c r="Z6">
        <v>8.634929399999999</v>
      </c>
      <c r="AA6">
        <v>18.73843925080288</v>
      </c>
      <c r="AB6">
        <v>19.470258505283525</v>
      </c>
      <c r="AC6">
        <v>14.124610071557475</v>
      </c>
      <c r="AD6">
        <v>17.698766931898405</v>
      </c>
      <c r="AE6">
        <v>24.008369573977422</v>
      </c>
      <c r="AF6">
        <v>18.070504399010471</v>
      </c>
      <c r="AG6">
        <v>28.520582608451466</v>
      </c>
      <c r="AH6">
        <v>68.823600727199988</v>
      </c>
      <c r="AI6">
        <v>9.2801421809879443</v>
      </c>
      <c r="AJ6">
        <v>0</v>
      </c>
      <c r="AK6">
        <v>27.287740101513478</v>
      </c>
      <c r="AL6">
        <v>57.215399999999995</v>
      </c>
      <c r="AM6">
        <v>7.6468373571991748</v>
      </c>
      <c r="AN6">
        <v>3.2775162406498366E-2</v>
      </c>
      <c r="AO6">
        <v>5.1649919999999989</v>
      </c>
      <c r="AP6">
        <v>4.219755290875967</v>
      </c>
      <c r="AQ6">
        <v>24.943458069053982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3.0681871903721084E-2</v>
      </c>
      <c r="AX6">
        <v>0.17268107572390015</v>
      </c>
      <c r="AY6">
        <v>1.9660122</v>
      </c>
      <c r="AZ6">
        <v>2.4125571000000003</v>
      </c>
      <c r="BA6">
        <v>1.5900138000000001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1314.2099887155337</v>
      </c>
      <c r="DN6">
        <v>43.208767678589567</v>
      </c>
    </row>
    <row r="7" spans="1:118">
      <c r="A7" t="s">
        <v>49</v>
      </c>
      <c r="B7">
        <v>0</v>
      </c>
      <c r="C7">
        <v>0</v>
      </c>
      <c r="D7">
        <v>2.4045546386232122</v>
      </c>
      <c r="E7">
        <v>0</v>
      </c>
      <c r="F7">
        <v>0</v>
      </c>
      <c r="G7">
        <v>5.1214050218654315</v>
      </c>
      <c r="H7">
        <v>0</v>
      </c>
      <c r="I7">
        <v>0</v>
      </c>
      <c r="J7">
        <v>2.7979650400847995</v>
      </c>
      <c r="K7">
        <v>468.12629041221834</v>
      </c>
      <c r="L7">
        <v>13.692344026344957</v>
      </c>
      <c r="M7">
        <v>64.963251017061225</v>
      </c>
      <c r="N7">
        <v>53.200523742032274</v>
      </c>
      <c r="O7">
        <v>74.751074286224693</v>
      </c>
      <c r="P7">
        <v>29.949143627109404</v>
      </c>
      <c r="Q7">
        <v>9.5913891184223896</v>
      </c>
      <c r="R7">
        <v>19.21082882128395</v>
      </c>
      <c r="S7">
        <v>11.884961954057191</v>
      </c>
      <c r="T7">
        <v>0.72900000000000009</v>
      </c>
      <c r="U7">
        <v>62.112069571563374</v>
      </c>
      <c r="V7">
        <v>9.1047949640287786</v>
      </c>
      <c r="W7">
        <v>18.662280392087641</v>
      </c>
      <c r="X7">
        <v>64.787941323206951</v>
      </c>
      <c r="Y7">
        <v>0</v>
      </c>
      <c r="Z7">
        <v>8.634929399999999</v>
      </c>
      <c r="AA7">
        <v>18.73843925080288</v>
      </c>
      <c r="AB7">
        <v>19.470258505283525</v>
      </c>
      <c r="AC7">
        <v>14.124610071557475</v>
      </c>
      <c r="AD7">
        <v>17.698766931898405</v>
      </c>
      <c r="AE7">
        <v>24.008369573977422</v>
      </c>
      <c r="AF7">
        <v>18.070504399010471</v>
      </c>
      <c r="AG7">
        <v>28.520582608451466</v>
      </c>
      <c r="AH7">
        <v>68.823600727199988</v>
      </c>
      <c r="AI7">
        <v>9.2801421809879443</v>
      </c>
      <c r="AJ7">
        <v>0</v>
      </c>
      <c r="AK7">
        <v>27.287740101513478</v>
      </c>
      <c r="AL7">
        <v>57.215399999999995</v>
      </c>
      <c r="AM7">
        <v>7.6468373571991748</v>
      </c>
      <c r="AN7">
        <v>3.2775162406498366E-2</v>
      </c>
      <c r="AO7">
        <v>5.8106159999999987</v>
      </c>
      <c r="AP7">
        <v>4.219755290875967</v>
      </c>
      <c r="AQ7">
        <v>24.943458069053982</v>
      </c>
      <c r="AR7">
        <v>20.850699999999996</v>
      </c>
      <c r="AS7">
        <v>15.934214885477703</v>
      </c>
      <c r="AT7">
        <v>0</v>
      </c>
      <c r="AU7">
        <v>0</v>
      </c>
      <c r="AV7">
        <v>0.72794590262996517</v>
      </c>
      <c r="AW7">
        <v>0</v>
      </c>
      <c r="AX7">
        <v>0.17268107572390015</v>
      </c>
      <c r="AY7">
        <v>1.9660122</v>
      </c>
      <c r="AZ7">
        <v>2.4125571000000003</v>
      </c>
      <c r="BA7">
        <v>1.5900138000000001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1268.8493822876815</v>
      </c>
      <c r="DN7">
        <v>41.718921262583564</v>
      </c>
    </row>
    <row r="8" spans="1:118">
      <c r="A8" t="s">
        <v>50</v>
      </c>
      <c r="B8">
        <v>0</v>
      </c>
      <c r="C8">
        <v>0</v>
      </c>
      <c r="D8">
        <v>2.4045546386232122</v>
      </c>
      <c r="E8">
        <v>0</v>
      </c>
      <c r="F8">
        <v>0</v>
      </c>
      <c r="G8">
        <v>5.1214050218654315</v>
      </c>
      <c r="H8">
        <v>0</v>
      </c>
      <c r="I8">
        <v>0</v>
      </c>
      <c r="J8">
        <v>2.7979650400847995</v>
      </c>
      <c r="K8">
        <v>450.19779256248245</v>
      </c>
      <c r="L8">
        <v>13.692344026344957</v>
      </c>
      <c r="M8">
        <v>64.963251017061225</v>
      </c>
      <c r="N8">
        <v>53.200523742032274</v>
      </c>
      <c r="O8">
        <v>74.751074286224693</v>
      </c>
      <c r="P8">
        <v>29.949143627109404</v>
      </c>
      <c r="Q8">
        <v>9.5913891184223896</v>
      </c>
      <c r="R8">
        <v>19.21082882128395</v>
      </c>
      <c r="S8">
        <v>11.884961954057191</v>
      </c>
      <c r="T8">
        <v>0.72900000000000009</v>
      </c>
      <c r="U8">
        <v>62.112069571563374</v>
      </c>
      <c r="V8">
        <v>9.1047949640287786</v>
      </c>
      <c r="W8">
        <v>18.662280392087641</v>
      </c>
      <c r="X8">
        <v>64.787941323206951</v>
      </c>
      <c r="Y8">
        <v>0</v>
      </c>
      <c r="Z8">
        <v>8.634929399999999</v>
      </c>
      <c r="AA8">
        <v>18.73843925080288</v>
      </c>
      <c r="AB8">
        <v>19.470258505283525</v>
      </c>
      <c r="AC8">
        <v>14.124610071557475</v>
      </c>
      <c r="AD8">
        <v>17.698766931898405</v>
      </c>
      <c r="AE8">
        <v>24.008369573977422</v>
      </c>
      <c r="AF8">
        <v>18.070504399010471</v>
      </c>
      <c r="AG8">
        <v>28.520582608451466</v>
      </c>
      <c r="AH8">
        <v>68.823600727199988</v>
      </c>
      <c r="AI8">
        <v>9.2801421809879443</v>
      </c>
      <c r="AJ8">
        <v>0</v>
      </c>
      <c r="AK8">
        <v>27.287740101513478</v>
      </c>
      <c r="AL8">
        <v>57.215399999999995</v>
      </c>
      <c r="AM8">
        <v>7.6468373571991748</v>
      </c>
      <c r="AN8">
        <v>3.2775162406498366E-2</v>
      </c>
      <c r="AO8">
        <v>5.8106159999999987</v>
      </c>
      <c r="AP8">
        <v>4.219755290875967</v>
      </c>
      <c r="AQ8">
        <v>24.943458069053982</v>
      </c>
      <c r="AR8">
        <v>20.850699999999996</v>
      </c>
      <c r="AS8">
        <v>15.934214885477703</v>
      </c>
      <c r="AT8">
        <v>0</v>
      </c>
      <c r="AU8">
        <v>0</v>
      </c>
      <c r="AV8">
        <v>0.72794590262996517</v>
      </c>
      <c r="AW8">
        <v>0</v>
      </c>
      <c r="AX8">
        <v>0.17268107572390015</v>
      </c>
      <c r="AY8">
        <v>1.9660122</v>
      </c>
      <c r="AZ8">
        <v>2.4125571000000003</v>
      </c>
      <c r="BA8">
        <v>1.5900138000000001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1251.4910101641533</v>
      </c>
      <c r="DN8">
        <v>41.148795536375843</v>
      </c>
    </row>
    <row r="9" spans="1:118">
      <c r="A9" t="s">
        <v>51</v>
      </c>
      <c r="B9">
        <v>0</v>
      </c>
      <c r="C9">
        <v>0</v>
      </c>
      <c r="D9">
        <v>2.4045546386232122</v>
      </c>
      <c r="E9">
        <v>0</v>
      </c>
      <c r="F9">
        <v>0</v>
      </c>
      <c r="G9">
        <v>5.1214050218654315</v>
      </c>
      <c r="H9">
        <v>0</v>
      </c>
      <c r="I9">
        <v>0</v>
      </c>
      <c r="J9">
        <v>2.7979650400847995</v>
      </c>
      <c r="K9">
        <v>450.19779256248245</v>
      </c>
      <c r="L9">
        <v>13.692344026344957</v>
      </c>
      <c r="M9">
        <v>64.963251017061225</v>
      </c>
      <c r="N9">
        <v>53.200523742032274</v>
      </c>
      <c r="O9">
        <v>74.751074286224693</v>
      </c>
      <c r="P9">
        <v>29.949143627109404</v>
      </c>
      <c r="Q9">
        <v>9.5913891184223896</v>
      </c>
      <c r="R9">
        <v>19.21082882128395</v>
      </c>
      <c r="S9">
        <v>11.884961954057191</v>
      </c>
      <c r="T9">
        <v>0.72900000000000009</v>
      </c>
      <c r="U9">
        <v>62.112069571563374</v>
      </c>
      <c r="V9">
        <v>9.1047949640287786</v>
      </c>
      <c r="W9">
        <v>18.662280392087641</v>
      </c>
      <c r="X9">
        <v>64.787941323206951</v>
      </c>
      <c r="Y9">
        <v>0</v>
      </c>
      <c r="Z9">
        <v>8.634929399999999</v>
      </c>
      <c r="AA9">
        <v>18.73843925080288</v>
      </c>
      <c r="AB9">
        <v>19.470258505283525</v>
      </c>
      <c r="AC9">
        <v>14.124610071557475</v>
      </c>
      <c r="AD9">
        <v>17.698766931898405</v>
      </c>
      <c r="AE9">
        <v>24.008369573977422</v>
      </c>
      <c r="AF9">
        <v>18.070504399010471</v>
      </c>
      <c r="AG9">
        <v>28.520582608451466</v>
      </c>
      <c r="AH9">
        <v>68.823600727199988</v>
      </c>
      <c r="AI9">
        <v>9.2801421809879443</v>
      </c>
      <c r="AJ9">
        <v>0</v>
      </c>
      <c r="AK9">
        <v>27.287740101513478</v>
      </c>
      <c r="AL9">
        <v>57.215399999999995</v>
      </c>
      <c r="AM9">
        <v>7.6468373571991748</v>
      </c>
      <c r="AN9">
        <v>3.2775162406498366E-2</v>
      </c>
      <c r="AO9">
        <v>5.8106159999999987</v>
      </c>
      <c r="AP9">
        <v>4.219755290875967</v>
      </c>
      <c r="AQ9">
        <v>24.943458069053982</v>
      </c>
      <c r="AR9">
        <v>22.790299999999995</v>
      </c>
      <c r="AS9">
        <v>15.934214885477703</v>
      </c>
      <c r="AT9">
        <v>0</v>
      </c>
      <c r="AU9">
        <v>0</v>
      </c>
      <c r="AV9">
        <v>0.72794590262996517</v>
      </c>
      <c r="AW9">
        <v>0</v>
      </c>
      <c r="AX9">
        <v>0.17268107572390015</v>
      </c>
      <c r="AY9">
        <v>1.9660122</v>
      </c>
      <c r="AZ9">
        <v>2.4125571000000003</v>
      </c>
      <c r="BA9">
        <v>1.5900138000000001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1253.3689312355302</v>
      </c>
      <c r="DN9">
        <v>41.210474464999031</v>
      </c>
    </row>
    <row r="10" spans="1:118">
      <c r="A10" t="s">
        <v>52</v>
      </c>
      <c r="B10">
        <v>0</v>
      </c>
      <c r="C10">
        <v>0</v>
      </c>
      <c r="D10">
        <v>2.4045546386232122</v>
      </c>
      <c r="E10">
        <v>0</v>
      </c>
      <c r="F10">
        <v>0</v>
      </c>
      <c r="G10">
        <v>5.1214050218654315</v>
      </c>
      <c r="H10">
        <v>0</v>
      </c>
      <c r="I10">
        <v>0</v>
      </c>
      <c r="J10">
        <v>2.7979650400847995</v>
      </c>
      <c r="K10">
        <v>450.19779256248245</v>
      </c>
      <c r="L10">
        <v>13.692344026344957</v>
      </c>
      <c r="M10">
        <v>64.963251017061225</v>
      </c>
      <c r="N10">
        <v>53.200523742032274</v>
      </c>
      <c r="O10">
        <v>74.751074286224693</v>
      </c>
      <c r="P10">
        <v>29.949143627109404</v>
      </c>
      <c r="Q10">
        <v>9.5913891184223896</v>
      </c>
      <c r="R10">
        <v>19.21082882128395</v>
      </c>
      <c r="S10">
        <v>11.884961954057191</v>
      </c>
      <c r="T10">
        <v>0.72900000000000009</v>
      </c>
      <c r="U10">
        <v>62.112069571563374</v>
      </c>
      <c r="V10">
        <v>9.1047949640287786</v>
      </c>
      <c r="W10">
        <v>18.662280392087641</v>
      </c>
      <c r="X10">
        <v>64.787941323206951</v>
      </c>
      <c r="Y10">
        <v>0</v>
      </c>
      <c r="Z10">
        <v>8.634929399999999</v>
      </c>
      <c r="AA10">
        <v>18.73843925080288</v>
      </c>
      <c r="AB10">
        <v>19.470258505283525</v>
      </c>
      <c r="AC10">
        <v>14.124610071557475</v>
      </c>
      <c r="AD10">
        <v>17.698766931898405</v>
      </c>
      <c r="AE10">
        <v>24.008369573977422</v>
      </c>
      <c r="AF10">
        <v>18.070504399010471</v>
      </c>
      <c r="AG10">
        <v>28.520582608451466</v>
      </c>
      <c r="AH10">
        <v>68.823600727199988</v>
      </c>
      <c r="AI10">
        <v>9.2801421809879443</v>
      </c>
      <c r="AJ10">
        <v>0</v>
      </c>
      <c r="AK10">
        <v>27.287740101513478</v>
      </c>
      <c r="AL10">
        <v>57.215399999999995</v>
      </c>
      <c r="AM10">
        <v>7.6468373571991748</v>
      </c>
      <c r="AN10">
        <v>3.2775162406498366E-2</v>
      </c>
      <c r="AO10">
        <v>5.8106159999999987</v>
      </c>
      <c r="AP10">
        <v>4.219755290875967</v>
      </c>
      <c r="AQ10">
        <v>24.943458069053982</v>
      </c>
      <c r="AR10">
        <v>22.790299999999995</v>
      </c>
      <c r="AS10">
        <v>15.934214885477703</v>
      </c>
      <c r="AT10">
        <v>0</v>
      </c>
      <c r="AU10">
        <v>0</v>
      </c>
      <c r="AV10">
        <v>0.72794590262996517</v>
      </c>
      <c r="AW10">
        <v>0</v>
      </c>
      <c r="AX10">
        <v>0.17268107572390015</v>
      </c>
      <c r="AY10">
        <v>1.9660122</v>
      </c>
      <c r="AZ10">
        <v>2.4125571000000003</v>
      </c>
      <c r="BA10">
        <v>1.5900138000000001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1253.3689312355302</v>
      </c>
      <c r="DN10">
        <v>41.210474464999031</v>
      </c>
    </row>
    <row r="11" spans="1:118">
      <c r="A11" t="s">
        <v>53</v>
      </c>
      <c r="B11">
        <v>0</v>
      </c>
      <c r="C11">
        <v>0</v>
      </c>
      <c r="D11">
        <v>3.8720655804058896E-2</v>
      </c>
      <c r="E11">
        <v>0</v>
      </c>
      <c r="F11">
        <v>0</v>
      </c>
      <c r="G11">
        <v>0.42678390701621088</v>
      </c>
      <c r="H11">
        <v>0</v>
      </c>
      <c r="I11">
        <v>0</v>
      </c>
      <c r="J11">
        <v>0</v>
      </c>
      <c r="K11">
        <v>425.0758457388992</v>
      </c>
      <c r="L11">
        <v>13.649264199613874</v>
      </c>
      <c r="M11">
        <v>64.963251017061225</v>
      </c>
      <c r="N11">
        <v>53.200523742032274</v>
      </c>
      <c r="O11">
        <v>74.751074286224693</v>
      </c>
      <c r="P11">
        <v>29.949143627109404</v>
      </c>
      <c r="Q11">
        <v>9.5913891184223896</v>
      </c>
      <c r="R11">
        <v>19.21082882128395</v>
      </c>
      <c r="S11">
        <v>11.884961954057191</v>
      </c>
      <c r="T11">
        <v>0.72900000000000009</v>
      </c>
      <c r="U11">
        <v>62.112069571563374</v>
      </c>
      <c r="V11">
        <v>9.1047949640287786</v>
      </c>
      <c r="W11">
        <v>18.662280392087641</v>
      </c>
      <c r="X11">
        <v>64.787941323206951</v>
      </c>
      <c r="Y11">
        <v>0</v>
      </c>
      <c r="Z11">
        <v>8.634929399999999</v>
      </c>
      <c r="AA11">
        <v>18.73843925080288</v>
      </c>
      <c r="AB11">
        <v>19.470258505283525</v>
      </c>
      <c r="AC11">
        <v>14.124610071557475</v>
      </c>
      <c r="AD11">
        <v>17.698766931898405</v>
      </c>
      <c r="AE11">
        <v>24.008369573977422</v>
      </c>
      <c r="AF11">
        <v>18.070504399010471</v>
      </c>
      <c r="AG11">
        <v>28.520582608451466</v>
      </c>
      <c r="AH11">
        <v>68.823600727199988</v>
      </c>
      <c r="AI11">
        <v>9.2801421809879443</v>
      </c>
      <c r="AJ11">
        <v>0</v>
      </c>
      <c r="AK11">
        <v>27.287740101513478</v>
      </c>
      <c r="AL11">
        <v>57.215399999999995</v>
      </c>
      <c r="AM11">
        <v>7.6468373571991748</v>
      </c>
      <c r="AN11">
        <v>3.2775162406498366E-2</v>
      </c>
      <c r="AO11">
        <v>5.8106159999999987</v>
      </c>
      <c r="AP11">
        <v>4.219755290875967</v>
      </c>
      <c r="AQ11">
        <v>24.943458069053982</v>
      </c>
      <c r="AR11">
        <v>20.850699999999996</v>
      </c>
      <c r="AS11">
        <v>15.934214885477703</v>
      </c>
      <c r="AT11">
        <v>0</v>
      </c>
      <c r="AU11">
        <v>0</v>
      </c>
      <c r="AV11">
        <v>2.9883112566937804E-3</v>
      </c>
      <c r="AW11">
        <v>0</v>
      </c>
      <c r="AX11">
        <v>0.17268107572390015</v>
      </c>
      <c r="AY11">
        <v>1.9660122</v>
      </c>
      <c r="AZ11">
        <v>2.4125571000000003</v>
      </c>
      <c r="BA11">
        <v>1.5900138000000001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1216.8795141225037</v>
      </c>
      <c r="DN11">
        <v>40.011887198584795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387.7594102167871</v>
      </c>
      <c r="L12">
        <v>13.649264199613874</v>
      </c>
      <c r="M12">
        <v>64.963251017061225</v>
      </c>
      <c r="N12">
        <v>53.200523742032274</v>
      </c>
      <c r="O12">
        <v>74.751074286224693</v>
      </c>
      <c r="P12">
        <v>29.949143627109404</v>
      </c>
      <c r="Q12">
        <v>9.5913891184223896</v>
      </c>
      <c r="R12">
        <v>19.21082882128395</v>
      </c>
      <c r="S12">
        <v>11.884961954057191</v>
      </c>
      <c r="T12">
        <v>0.72900000000000009</v>
      </c>
      <c r="U12">
        <v>62.112069571563374</v>
      </c>
      <c r="V12">
        <v>9.1047949640287786</v>
      </c>
      <c r="W12">
        <v>18.662280392087641</v>
      </c>
      <c r="X12">
        <v>64.787941323206951</v>
      </c>
      <c r="Y12">
        <v>0</v>
      </c>
      <c r="Z12">
        <v>8.634929399999999</v>
      </c>
      <c r="AA12">
        <v>18.73843925080288</v>
      </c>
      <c r="AB12">
        <v>19.470258505283525</v>
      </c>
      <c r="AC12">
        <v>14.124610071557475</v>
      </c>
      <c r="AD12">
        <v>17.698766931898405</v>
      </c>
      <c r="AE12">
        <v>24.008369573977422</v>
      </c>
      <c r="AF12">
        <v>18.070504399010471</v>
      </c>
      <c r="AG12">
        <v>28.520582608451466</v>
      </c>
      <c r="AH12">
        <v>68.823600727199988</v>
      </c>
      <c r="AI12">
        <v>9.2801421809879443</v>
      </c>
      <c r="AJ12">
        <v>0</v>
      </c>
      <c r="AK12">
        <v>27.287740101513478</v>
      </c>
      <c r="AL12">
        <v>57.215399999999995</v>
      </c>
      <c r="AM12">
        <v>7.6468373571991748</v>
      </c>
      <c r="AN12">
        <v>3.2775162406498366E-2</v>
      </c>
      <c r="AO12">
        <v>5.8106159999999987</v>
      </c>
      <c r="AP12">
        <v>4.219755290875967</v>
      </c>
      <c r="AQ12">
        <v>24.943458069053982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0.17268107572390015</v>
      </c>
      <c r="AY12">
        <v>1.9660122</v>
      </c>
      <c r="AZ12">
        <v>2.4125571000000003</v>
      </c>
      <c r="BA12">
        <v>1.5900138000000001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1180.2961467339701</v>
      </c>
      <c r="DN12">
        <v>38.810326190929423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347.9325510503466</v>
      </c>
      <c r="L13">
        <v>13.649264199613874</v>
      </c>
      <c r="M13">
        <v>64.963251017061225</v>
      </c>
      <c r="N13">
        <v>53.200523742032274</v>
      </c>
      <c r="O13">
        <v>74.751074286224693</v>
      </c>
      <c r="P13">
        <v>29.949143627109404</v>
      </c>
      <c r="Q13">
        <v>9.5913891184223896</v>
      </c>
      <c r="R13">
        <v>19.21082882128395</v>
      </c>
      <c r="S13">
        <v>11.884961954057191</v>
      </c>
      <c r="T13">
        <v>0.72900000000000009</v>
      </c>
      <c r="U13">
        <v>62.112069571563374</v>
      </c>
      <c r="V13">
        <v>9.1047949640287786</v>
      </c>
      <c r="W13">
        <v>18.662280392087641</v>
      </c>
      <c r="X13">
        <v>64.787941323206951</v>
      </c>
      <c r="Y13">
        <v>0</v>
      </c>
      <c r="Z13">
        <v>8.634929399999999</v>
      </c>
      <c r="AA13">
        <v>18.73843925080288</v>
      </c>
      <c r="AB13">
        <v>19.470258505283525</v>
      </c>
      <c r="AC13">
        <v>14.124610071557475</v>
      </c>
      <c r="AD13">
        <v>17.698766931898405</v>
      </c>
      <c r="AE13">
        <v>24.008369573977422</v>
      </c>
      <c r="AF13">
        <v>18.070504399010471</v>
      </c>
      <c r="AG13">
        <v>28.520582608451466</v>
      </c>
      <c r="AH13">
        <v>68.823600727199988</v>
      </c>
      <c r="AI13">
        <v>9.2801421809879443</v>
      </c>
      <c r="AJ13">
        <v>0</v>
      </c>
      <c r="AK13">
        <v>27.287740101513478</v>
      </c>
      <c r="AL13">
        <v>56.781950000000002</v>
      </c>
      <c r="AM13">
        <v>7.6468373571991748</v>
      </c>
      <c r="AN13">
        <v>3.2775162406498366E-2</v>
      </c>
      <c r="AO13">
        <v>5.8106159999999987</v>
      </c>
      <c r="AP13">
        <v>4.219755290875967</v>
      </c>
      <c r="AQ13">
        <v>24.943458069053982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0.17268107572390015</v>
      </c>
      <c r="AY13">
        <v>1.9660122</v>
      </c>
      <c r="AZ13">
        <v>2.4125571000000003</v>
      </c>
      <c r="BA13">
        <v>1.5900138000000001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1141.3161151268534</v>
      </c>
      <c r="DN13">
        <v>37.530048631605531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309.39489562035175</v>
      </c>
      <c r="L14">
        <v>13.649264199613874</v>
      </c>
      <c r="M14">
        <v>64.963251017061225</v>
      </c>
      <c r="N14">
        <v>53.200523742032274</v>
      </c>
      <c r="O14">
        <v>74.751074286224693</v>
      </c>
      <c r="P14">
        <v>29.949143627109404</v>
      </c>
      <c r="Q14">
        <v>9.5913891184223896</v>
      </c>
      <c r="R14">
        <v>19.21082882128395</v>
      </c>
      <c r="S14">
        <v>11.884961954057191</v>
      </c>
      <c r="T14">
        <v>0.72900000000000009</v>
      </c>
      <c r="U14">
        <v>62.112069571563374</v>
      </c>
      <c r="V14">
        <v>9.1047949640287786</v>
      </c>
      <c r="W14">
        <v>18.662280392087641</v>
      </c>
      <c r="X14">
        <v>64.787941323206951</v>
      </c>
      <c r="Y14">
        <v>0</v>
      </c>
      <c r="Z14">
        <v>8.634929399999999</v>
      </c>
      <c r="AA14">
        <v>18.73843925080288</v>
      </c>
      <c r="AB14">
        <v>19.470258505283525</v>
      </c>
      <c r="AC14">
        <v>14.124610071557475</v>
      </c>
      <c r="AD14">
        <v>17.698766931898405</v>
      </c>
      <c r="AE14">
        <v>24.008369573977422</v>
      </c>
      <c r="AF14">
        <v>18.070504399010471</v>
      </c>
      <c r="AG14">
        <v>28.520582608451466</v>
      </c>
      <c r="AH14">
        <v>68.823600727199988</v>
      </c>
      <c r="AI14">
        <v>9.2801421809879443</v>
      </c>
      <c r="AJ14">
        <v>0</v>
      </c>
      <c r="AK14">
        <v>27.287740101513478</v>
      </c>
      <c r="AL14">
        <v>56.781950000000002</v>
      </c>
      <c r="AM14">
        <v>7.6468373571991748</v>
      </c>
      <c r="AN14">
        <v>3.2775162406498366E-2</v>
      </c>
      <c r="AO14">
        <v>5.8106159999999987</v>
      </c>
      <c r="AP14">
        <v>4.219755290875967</v>
      </c>
      <c r="AQ14">
        <v>24.943458069053982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0.17268107572390015</v>
      </c>
      <c r="AY14">
        <v>1.9660122</v>
      </c>
      <c r="AZ14">
        <v>2.4125571000000003</v>
      </c>
      <c r="BA14">
        <v>1.5900138000000001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1104.0039575609094</v>
      </c>
      <c r="DN14">
        <v>36.30455076755451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298.19996496371812</v>
      </c>
      <c r="L15">
        <v>13.649264199613874</v>
      </c>
      <c r="M15">
        <v>64.963251017061225</v>
      </c>
      <c r="N15">
        <v>53.200523742032274</v>
      </c>
      <c r="O15">
        <v>74.751074286224693</v>
      </c>
      <c r="P15">
        <v>29.949143627109404</v>
      </c>
      <c r="Q15">
        <v>9.5913891184223896</v>
      </c>
      <c r="R15">
        <v>19.21082882128395</v>
      </c>
      <c r="S15">
        <v>11.884961954057191</v>
      </c>
      <c r="T15">
        <v>0.29672550000000003</v>
      </c>
      <c r="U15">
        <v>62.112069571563374</v>
      </c>
      <c r="V15">
        <v>9.1047949640287786</v>
      </c>
      <c r="W15">
        <v>18.395676386486393</v>
      </c>
      <c r="X15">
        <v>64.787941323206951</v>
      </c>
      <c r="Y15">
        <v>0</v>
      </c>
      <c r="Z15">
        <v>8.634929399999999</v>
      </c>
      <c r="AA15">
        <v>18.73843925080288</v>
      </c>
      <c r="AB15">
        <v>19.470258505283525</v>
      </c>
      <c r="AC15">
        <v>14.124610071557475</v>
      </c>
      <c r="AD15">
        <v>17.698766931898405</v>
      </c>
      <c r="AE15">
        <v>24.008369573977422</v>
      </c>
      <c r="AF15">
        <v>12.287942738614655</v>
      </c>
      <c r="AG15">
        <v>28.520582608451466</v>
      </c>
      <c r="AH15">
        <v>68.823600727199988</v>
      </c>
      <c r="AI15">
        <v>14.848227212395178</v>
      </c>
      <c r="AJ15">
        <v>0</v>
      </c>
      <c r="AK15">
        <v>27.287740101513478</v>
      </c>
      <c r="AL15">
        <v>56.348500000000008</v>
      </c>
      <c r="AM15">
        <v>7.6468373571991748</v>
      </c>
      <c r="AN15">
        <v>3.2775162406498366E-2</v>
      </c>
      <c r="AO15">
        <v>5.8106159999999987</v>
      </c>
      <c r="AP15">
        <v>4.219755290875967</v>
      </c>
      <c r="AQ15">
        <v>24.943458069053982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0.17268107572390015</v>
      </c>
      <c r="AY15">
        <v>1.9660122</v>
      </c>
      <c r="AZ15">
        <v>2.4125571000000003</v>
      </c>
      <c r="BA15">
        <v>1.5900138000000001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1091.5461997133025</v>
      </c>
      <c r="DN15">
        <v>35.895385150621067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298.19996496371812</v>
      </c>
      <c r="L16">
        <v>13.649264199613874</v>
      </c>
      <c r="M16">
        <v>64.963251017061225</v>
      </c>
      <c r="N16">
        <v>53.200523742032274</v>
      </c>
      <c r="O16">
        <v>74.751074286224693</v>
      </c>
      <c r="P16">
        <v>29.949143627109404</v>
      </c>
      <c r="Q16">
        <v>9.5913891184223896</v>
      </c>
      <c r="R16">
        <v>19.21082882128395</v>
      </c>
      <c r="S16">
        <v>11.884961954057191</v>
      </c>
      <c r="T16">
        <v>0.29672550000000003</v>
      </c>
      <c r="U16">
        <v>62.112069571563374</v>
      </c>
      <c r="V16">
        <v>9.1047949640287786</v>
      </c>
      <c r="W16">
        <v>18.395676386486393</v>
      </c>
      <c r="X16">
        <v>64.787941323206951</v>
      </c>
      <c r="Y16">
        <v>0</v>
      </c>
      <c r="Z16">
        <v>8.634929399999999</v>
      </c>
      <c r="AA16">
        <v>18.73843925080288</v>
      </c>
      <c r="AB16">
        <v>19.470258505283525</v>
      </c>
      <c r="AC16">
        <v>14.124610071557475</v>
      </c>
      <c r="AD16">
        <v>17.698766931898405</v>
      </c>
      <c r="AE16">
        <v>24.008369573977422</v>
      </c>
      <c r="AF16">
        <v>12.287942738614655</v>
      </c>
      <c r="AG16">
        <v>28.520582608451466</v>
      </c>
      <c r="AH16">
        <v>68.823600727199988</v>
      </c>
      <c r="AI16">
        <v>14.848227212395178</v>
      </c>
      <c r="AJ16">
        <v>0</v>
      </c>
      <c r="AK16">
        <v>27.287740101513478</v>
      </c>
      <c r="AL16">
        <v>56.348500000000008</v>
      </c>
      <c r="AM16">
        <v>7.6468373571991748</v>
      </c>
      <c r="AN16">
        <v>3.2775162406498366E-2</v>
      </c>
      <c r="AO16">
        <v>5.8106159999999987</v>
      </c>
      <c r="AP16">
        <v>4.219755290875967</v>
      </c>
      <c r="AQ16">
        <v>24.943458069053982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0.17268107572390015</v>
      </c>
      <c r="AY16">
        <v>1.9660122</v>
      </c>
      <c r="AZ16">
        <v>2.4125571000000003</v>
      </c>
      <c r="BA16">
        <v>1.5900138000000001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1091.5461997133025</v>
      </c>
      <c r="DN16">
        <v>35.895385150621067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309.39489562035175</v>
      </c>
      <c r="L17">
        <v>13.649264199613874</v>
      </c>
      <c r="M17">
        <v>64.963251017061225</v>
      </c>
      <c r="N17">
        <v>53.200523742032274</v>
      </c>
      <c r="O17">
        <v>74.751074286224693</v>
      </c>
      <c r="P17">
        <v>29.949143627109404</v>
      </c>
      <c r="Q17">
        <v>9.5913891184223896</v>
      </c>
      <c r="R17">
        <v>19.21082882128395</v>
      </c>
      <c r="S17">
        <v>11.884961954057191</v>
      </c>
      <c r="T17">
        <v>0.29672550000000003</v>
      </c>
      <c r="U17">
        <v>62.112069571563374</v>
      </c>
      <c r="V17">
        <v>9.1047949640287786</v>
      </c>
      <c r="W17">
        <v>18.39453442534214</v>
      </c>
      <c r="X17">
        <v>64.787941323206951</v>
      </c>
      <c r="Y17">
        <v>0</v>
      </c>
      <c r="Z17">
        <v>8.634929399999999</v>
      </c>
      <c r="AA17">
        <v>18.73843925080288</v>
      </c>
      <c r="AB17">
        <v>19.470258505283525</v>
      </c>
      <c r="AC17">
        <v>14.124610071557475</v>
      </c>
      <c r="AD17">
        <v>17.698766931898405</v>
      </c>
      <c r="AE17">
        <v>24.008369573977422</v>
      </c>
      <c r="AF17">
        <v>12.287942738614655</v>
      </c>
      <c r="AG17">
        <v>28.520582608451466</v>
      </c>
      <c r="AH17">
        <v>68.823600727199988</v>
      </c>
      <c r="AI17">
        <v>14.848227212395178</v>
      </c>
      <c r="AJ17">
        <v>0</v>
      </c>
      <c r="AK17">
        <v>27.287740101513478</v>
      </c>
      <c r="AL17">
        <v>56.348500000000008</v>
      </c>
      <c r="AM17">
        <v>7.6468373571991748</v>
      </c>
      <c r="AN17">
        <v>3.2775162406498366E-2</v>
      </c>
      <c r="AO17">
        <v>5.8106159999999987</v>
      </c>
      <c r="AP17">
        <v>4.219755290875967</v>
      </c>
      <c r="AQ17">
        <v>24.943458069053982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0.17268107572390015</v>
      </c>
      <c r="AY17">
        <v>1.9660122</v>
      </c>
      <c r="AZ17">
        <v>2.4125571000000003</v>
      </c>
      <c r="BA17">
        <v>1.5900138000000001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1102.384025616594</v>
      </c>
      <c r="DN17">
        <v>36.251347942818597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313.12653917256296</v>
      </c>
      <c r="L18">
        <v>13.468355567363703</v>
      </c>
      <c r="M18">
        <v>64.963251017061225</v>
      </c>
      <c r="N18">
        <v>53.200523742032274</v>
      </c>
      <c r="O18">
        <v>74.751074286224693</v>
      </c>
      <c r="P18">
        <v>29.949143627109404</v>
      </c>
      <c r="Q18">
        <v>6.6669990034374749</v>
      </c>
      <c r="R18">
        <v>19.21082882128395</v>
      </c>
      <c r="S18">
        <v>8.3795032243260597</v>
      </c>
      <c r="T18">
        <v>0.29672550000000003</v>
      </c>
      <c r="U18">
        <v>62.112069571563374</v>
      </c>
      <c r="V18">
        <v>9.1047949640287786</v>
      </c>
      <c r="W18">
        <v>18.39453442534214</v>
      </c>
      <c r="X18">
        <v>64.787941323206951</v>
      </c>
      <c r="Y18">
        <v>0</v>
      </c>
      <c r="Z18">
        <v>8.634929399999999</v>
      </c>
      <c r="AA18">
        <v>18.73843925080288</v>
      </c>
      <c r="AB18">
        <v>19.470258505283525</v>
      </c>
      <c r="AC18">
        <v>14.124610071557475</v>
      </c>
      <c r="AD18">
        <v>17.698766931898405</v>
      </c>
      <c r="AE18">
        <v>24.008369573977422</v>
      </c>
      <c r="AF18">
        <v>12.287942738614655</v>
      </c>
      <c r="AG18">
        <v>28.520582608451466</v>
      </c>
      <c r="AH18">
        <v>68.823600727199988</v>
      </c>
      <c r="AI18">
        <v>9.2801421809879443</v>
      </c>
      <c r="AJ18">
        <v>0</v>
      </c>
      <c r="AK18">
        <v>27.287740101513478</v>
      </c>
      <c r="AL18">
        <v>56.348500000000008</v>
      </c>
      <c r="AM18">
        <v>7.6468373571991748</v>
      </c>
      <c r="AN18">
        <v>3.2775162406498366E-2</v>
      </c>
      <c r="AO18">
        <v>5.8106159999999987</v>
      </c>
      <c r="AP18">
        <v>4.219755290875967</v>
      </c>
      <c r="AQ18">
        <v>24.943458069053982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0.17268107572390015</v>
      </c>
      <c r="AY18">
        <v>1.9660122</v>
      </c>
      <c r="AZ18">
        <v>2.4125571000000003</v>
      </c>
      <c r="BA18">
        <v>1.5900138000000001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1094.204697726768</v>
      </c>
      <c r="DN18">
        <v>35.983476876482555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280.80171425820492</v>
      </c>
      <c r="L19">
        <v>12.986337698340108</v>
      </c>
      <c r="M19">
        <v>64.963251017061225</v>
      </c>
      <c r="N19">
        <v>53.200523742032274</v>
      </c>
      <c r="O19">
        <v>74.751074286224693</v>
      </c>
      <c r="P19">
        <v>29.949143627109404</v>
      </c>
      <c r="Q19">
        <v>4.7921706684571674</v>
      </c>
      <c r="R19">
        <v>13.315581030523951</v>
      </c>
      <c r="S19">
        <v>5.9983638303847266</v>
      </c>
      <c r="T19">
        <v>0.29672550000000003</v>
      </c>
      <c r="U19">
        <v>62.112069571563374</v>
      </c>
      <c r="V19">
        <v>9.1047949640287786</v>
      </c>
      <c r="W19">
        <v>18.39453442534214</v>
      </c>
      <c r="X19">
        <v>64.787941323206951</v>
      </c>
      <c r="Y19">
        <v>0</v>
      </c>
      <c r="Z19">
        <v>8.634929399999999</v>
      </c>
      <c r="AA19">
        <v>18.73843925080288</v>
      </c>
      <c r="AB19">
        <v>19.470258505283525</v>
      </c>
      <c r="AC19">
        <v>14.124610071557475</v>
      </c>
      <c r="AD19">
        <v>17.698766931898405</v>
      </c>
      <c r="AE19">
        <v>24.008369573977422</v>
      </c>
      <c r="AF19">
        <v>12.287942738614655</v>
      </c>
      <c r="AG19">
        <v>28.520582608451466</v>
      </c>
      <c r="AH19">
        <v>68.823600727199988</v>
      </c>
      <c r="AI19">
        <v>9.2801421809879443</v>
      </c>
      <c r="AJ19">
        <v>0</v>
      </c>
      <c r="AK19">
        <v>27.287740101513478</v>
      </c>
      <c r="AL19">
        <v>56.348500000000008</v>
      </c>
      <c r="AM19">
        <v>7.6468373571991748</v>
      </c>
      <c r="AN19">
        <v>3.2775162406498366E-2</v>
      </c>
      <c r="AO19">
        <v>5.8106159999999987</v>
      </c>
      <c r="AP19">
        <v>4.219755290875967</v>
      </c>
      <c r="AQ19">
        <v>24.943458069053982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0.17268107572390015</v>
      </c>
      <c r="AY19">
        <v>1.9660122</v>
      </c>
      <c r="AZ19">
        <v>2.4125571000000003</v>
      </c>
      <c r="BA19">
        <v>1.5900138000000001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1054.4901162405895</v>
      </c>
      <c r="DN19">
        <v>34.679600059597419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280.81246139163534</v>
      </c>
      <c r="L20">
        <v>12.39331419433273</v>
      </c>
      <c r="M20">
        <v>64.963251017061225</v>
      </c>
      <c r="N20">
        <v>53.200523742032274</v>
      </c>
      <c r="O20">
        <v>74.751074286224693</v>
      </c>
      <c r="P20">
        <v>29.949143627109404</v>
      </c>
      <c r="Q20">
        <v>4.7921706684571674</v>
      </c>
      <c r="R20">
        <v>13.315581030523951</v>
      </c>
      <c r="S20">
        <v>5.9983638303847266</v>
      </c>
      <c r="T20">
        <v>0.29672550000000003</v>
      </c>
      <c r="U20">
        <v>62.112069571563374</v>
      </c>
      <c r="V20">
        <v>9.1047949640287786</v>
      </c>
      <c r="W20">
        <v>12.511458061213684</v>
      </c>
      <c r="X20">
        <v>64.787941323206951</v>
      </c>
      <c r="Y20">
        <v>0</v>
      </c>
      <c r="Z20">
        <v>8.634929399999999</v>
      </c>
      <c r="AA20">
        <v>18.73843925080288</v>
      </c>
      <c r="AB20">
        <v>19.470258505283525</v>
      </c>
      <c r="AC20">
        <v>14.124610071557475</v>
      </c>
      <c r="AD20">
        <v>17.698766931898405</v>
      </c>
      <c r="AE20">
        <v>24.008369573977422</v>
      </c>
      <c r="AF20">
        <v>12.287942738614655</v>
      </c>
      <c r="AG20">
        <v>28.520582608451466</v>
      </c>
      <c r="AH20">
        <v>68.823600727199988</v>
      </c>
      <c r="AI20">
        <v>9.2801421809879443</v>
      </c>
      <c r="AJ20">
        <v>0</v>
      </c>
      <c r="AK20">
        <v>27.287740101513478</v>
      </c>
      <c r="AL20">
        <v>56.348500000000008</v>
      </c>
      <c r="AM20">
        <v>7.6468373571991748</v>
      </c>
      <c r="AN20">
        <v>3.2775162406498366E-2</v>
      </c>
      <c r="AO20">
        <v>5.8106159999999987</v>
      </c>
      <c r="AP20">
        <v>4.219755290875967</v>
      </c>
      <c r="AQ20">
        <v>24.943458069053982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0.17268107572390015</v>
      </c>
      <c r="AY20">
        <v>1.9660122</v>
      </c>
      <c r="AZ20">
        <v>2.4125571000000003</v>
      </c>
      <c r="BA20">
        <v>1.5900138000000001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1048.2302946025704</v>
      </c>
      <c r="DN20">
        <v>34.474068962911311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273.71430665285226</v>
      </c>
      <c r="L21">
        <v>11.165375754246702</v>
      </c>
      <c r="M21">
        <v>64.963251017061225</v>
      </c>
      <c r="N21">
        <v>53.200523742032274</v>
      </c>
      <c r="O21">
        <v>74.751074286224693</v>
      </c>
      <c r="P21">
        <v>29.949143627109404</v>
      </c>
      <c r="Q21">
        <v>4.7776168177476261</v>
      </c>
      <c r="R21">
        <v>13.315581030523951</v>
      </c>
      <c r="S21">
        <v>5.55154076869636</v>
      </c>
      <c r="T21">
        <v>7.2900000000000006E-2</v>
      </c>
      <c r="U21">
        <v>62.112069571563374</v>
      </c>
      <c r="V21">
        <v>9.1047949640287786</v>
      </c>
      <c r="W21">
        <v>12.511458061213684</v>
      </c>
      <c r="X21">
        <v>64.787941323206951</v>
      </c>
      <c r="Y21">
        <v>0</v>
      </c>
      <c r="Z21">
        <v>5.7566195999999996</v>
      </c>
      <c r="AA21">
        <v>18.73843925080288</v>
      </c>
      <c r="AB21">
        <v>19.470258505283525</v>
      </c>
      <c r="AC21">
        <v>14.124610071557475</v>
      </c>
      <c r="AD21">
        <v>17.698766931898405</v>
      </c>
      <c r="AE21">
        <v>24.008369573977422</v>
      </c>
      <c r="AF21">
        <v>12.287942738614655</v>
      </c>
      <c r="AG21">
        <v>28.520582608451466</v>
      </c>
      <c r="AH21">
        <v>68.823600727199988</v>
      </c>
      <c r="AI21">
        <v>9.2801421809879443</v>
      </c>
      <c r="AJ21">
        <v>0</v>
      </c>
      <c r="AK21">
        <v>27.287740101513478</v>
      </c>
      <c r="AL21">
        <v>56.348500000000008</v>
      </c>
      <c r="AM21">
        <v>7.6468373571991748</v>
      </c>
      <c r="AN21">
        <v>3.2775162406498366E-2</v>
      </c>
      <c r="AO21">
        <v>5.8106159999999987</v>
      </c>
      <c r="AP21">
        <v>5.3450233684428916</v>
      </c>
      <c r="AQ21">
        <v>24.943458069053982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0.17268107572390015</v>
      </c>
      <c r="AY21">
        <v>1.9660122</v>
      </c>
      <c r="AZ21">
        <v>2.4125571000000003</v>
      </c>
      <c r="BA21">
        <v>1.5900138000000001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1035.9301799627576</v>
      </c>
      <c r="DN21">
        <v>34.070246289024013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273.7309393344932</v>
      </c>
      <c r="L22">
        <v>9.5003744795537823</v>
      </c>
      <c r="M22">
        <v>64.963251017061225</v>
      </c>
      <c r="N22">
        <v>53.200523742032274</v>
      </c>
      <c r="O22">
        <v>74.751074286224693</v>
      </c>
      <c r="P22">
        <v>29.949143627109404</v>
      </c>
      <c r="Q22">
        <v>4.7776168177476261</v>
      </c>
      <c r="R22">
        <v>13.315581030523951</v>
      </c>
      <c r="S22">
        <v>5.55154076869636</v>
      </c>
      <c r="T22">
        <v>7.2900000000000006E-2</v>
      </c>
      <c r="U22">
        <v>62.112069571563374</v>
      </c>
      <c r="V22">
        <v>9.1047949640287786</v>
      </c>
      <c r="W22">
        <v>12.511458061213684</v>
      </c>
      <c r="X22">
        <v>64.787941323206951</v>
      </c>
      <c r="Y22">
        <v>0</v>
      </c>
      <c r="Z22">
        <v>5.7566195999999996</v>
      </c>
      <c r="AA22">
        <v>18.73843925080288</v>
      </c>
      <c r="AB22">
        <v>19.470258505283525</v>
      </c>
      <c r="AC22">
        <v>14.124610071557475</v>
      </c>
      <c r="AD22">
        <v>17.698766931898405</v>
      </c>
      <c r="AE22">
        <v>24.008369573977422</v>
      </c>
      <c r="AF22">
        <v>12.287942738614655</v>
      </c>
      <c r="AG22">
        <v>28.520582608451466</v>
      </c>
      <c r="AH22">
        <v>68.823600727199988</v>
      </c>
      <c r="AI22">
        <v>4.9494087628144632</v>
      </c>
      <c r="AJ22">
        <v>0</v>
      </c>
      <c r="AK22">
        <v>27.287740101513478</v>
      </c>
      <c r="AL22">
        <v>56.348500000000008</v>
      </c>
      <c r="AM22">
        <v>7.6468373571991748</v>
      </c>
      <c r="AN22">
        <v>3.2775162406498366E-2</v>
      </c>
      <c r="AO22">
        <v>5.8106159999999987</v>
      </c>
      <c r="AP22">
        <v>5.3450233684428916</v>
      </c>
      <c r="AQ22">
        <v>24.943458069053982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0.17268107572390015</v>
      </c>
      <c r="AY22">
        <v>1.9660122</v>
      </c>
      <c r="AZ22">
        <v>2.4125571000000003</v>
      </c>
      <c r="BA22">
        <v>1.5900138000000001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1030.1412139150545</v>
      </c>
      <c r="DN22">
        <v>33.880110325501548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273.74757276246277</v>
      </c>
      <c r="L23">
        <v>8.3964323265844261</v>
      </c>
      <c r="M23">
        <v>64.963251017061225</v>
      </c>
      <c r="N23">
        <v>53.200523742032274</v>
      </c>
      <c r="O23">
        <v>74.751074286224693</v>
      </c>
      <c r="P23">
        <v>29.949143627109404</v>
      </c>
      <c r="Q23">
        <v>4.7776168177476261</v>
      </c>
      <c r="R23">
        <v>13.315581030523951</v>
      </c>
      <c r="S23">
        <v>5.6009946684628469</v>
      </c>
      <c r="T23">
        <v>7.2900000000000006E-2</v>
      </c>
      <c r="U23">
        <v>62.112069571563374</v>
      </c>
      <c r="V23">
        <v>9.1047949640287786</v>
      </c>
      <c r="W23">
        <v>12.511458061213684</v>
      </c>
      <c r="X23">
        <v>64.787941323206951</v>
      </c>
      <c r="Y23">
        <v>0</v>
      </c>
      <c r="Z23">
        <v>5.7566195999999996</v>
      </c>
      <c r="AA23">
        <v>18.73843925080288</v>
      </c>
      <c r="AB23">
        <v>19.470258505283525</v>
      </c>
      <c r="AC23">
        <v>14.124610071557475</v>
      </c>
      <c r="AD23">
        <v>17.698766931898405</v>
      </c>
      <c r="AE23">
        <v>24.008369573977422</v>
      </c>
      <c r="AF23">
        <v>12.287942738614655</v>
      </c>
      <c r="AG23">
        <v>28.520582608451466</v>
      </c>
      <c r="AH23">
        <v>68.823600727199988</v>
      </c>
      <c r="AI23">
        <v>6.8054371066168731</v>
      </c>
      <c r="AJ23">
        <v>0</v>
      </c>
      <c r="AK23">
        <v>27.287740101513478</v>
      </c>
      <c r="AL23">
        <v>56.348500000000008</v>
      </c>
      <c r="AM23">
        <v>7.6468373571991748</v>
      </c>
      <c r="AN23">
        <v>3.2775162406498366E-2</v>
      </c>
      <c r="AO23">
        <v>5.8106159999999987</v>
      </c>
      <c r="AP23">
        <v>5.3450233684428916</v>
      </c>
      <c r="AQ23">
        <v>24.943458069053982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0.17268107572390015</v>
      </c>
      <c r="AY23">
        <v>1.9660122</v>
      </c>
      <c r="AZ23">
        <v>2.4125571000000003</v>
      </c>
      <c r="BA23">
        <v>1.5900138000000001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1030.9333792445143</v>
      </c>
      <c r="DN23">
        <v>33.906118514611038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273.76420544410365</v>
      </c>
      <c r="L24">
        <v>7.7104981092588973</v>
      </c>
      <c r="M24">
        <v>64.963251017061225</v>
      </c>
      <c r="N24">
        <v>53.200523742032274</v>
      </c>
      <c r="O24">
        <v>74.751074286224693</v>
      </c>
      <c r="P24">
        <v>29.949143627109404</v>
      </c>
      <c r="Q24">
        <v>4.7776168177476261</v>
      </c>
      <c r="R24">
        <v>13.315581030523951</v>
      </c>
      <c r="S24">
        <v>5.6009946684628469</v>
      </c>
      <c r="T24">
        <v>7.2900000000000006E-2</v>
      </c>
      <c r="U24">
        <v>62.112069571563374</v>
      </c>
      <c r="V24">
        <v>9.1047949640287786</v>
      </c>
      <c r="W24">
        <v>12.511458061213684</v>
      </c>
      <c r="X24">
        <v>64.787941323206951</v>
      </c>
      <c r="Y24">
        <v>0</v>
      </c>
      <c r="Z24">
        <v>5.7566195999999996</v>
      </c>
      <c r="AA24">
        <v>18.73843925080288</v>
      </c>
      <c r="AB24">
        <v>19.470258505283525</v>
      </c>
      <c r="AC24">
        <v>14.124610071557475</v>
      </c>
      <c r="AD24">
        <v>17.698766931898405</v>
      </c>
      <c r="AE24">
        <v>24.008369573977422</v>
      </c>
      <c r="AF24">
        <v>12.287942738614655</v>
      </c>
      <c r="AG24">
        <v>28.520582608451466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56.348500000000008</v>
      </c>
      <c r="AM24">
        <v>7.6468373571991748</v>
      </c>
      <c r="AN24">
        <v>3.2775162406498366E-2</v>
      </c>
      <c r="AO24">
        <v>5.8106159999999987</v>
      </c>
      <c r="AP24">
        <v>5.3450233684428916</v>
      </c>
      <c r="AQ24">
        <v>24.943458069053982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0.17268107572390015</v>
      </c>
      <c r="AY24">
        <v>1.9660122</v>
      </c>
      <c r="AZ24">
        <v>2.4125571000000003</v>
      </c>
      <c r="BA24">
        <v>1.5900138000000001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1054.4706756755106</v>
      </c>
      <c r="DN24">
        <v>34.679188165361651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273.74757276246277</v>
      </c>
      <c r="L25">
        <v>8.0899081934779513</v>
      </c>
      <c r="M25">
        <v>64.963251017061225</v>
      </c>
      <c r="N25">
        <v>53.200523742032274</v>
      </c>
      <c r="O25">
        <v>74.751074286224693</v>
      </c>
      <c r="P25">
        <v>29.949143627109404</v>
      </c>
      <c r="Q25">
        <v>4.7776168177476261</v>
      </c>
      <c r="R25">
        <v>13.315581030523951</v>
      </c>
      <c r="S25">
        <v>5.6009946684628469</v>
      </c>
      <c r="T25">
        <v>7.2900000000000006E-2</v>
      </c>
      <c r="U25">
        <v>62.112069571563374</v>
      </c>
      <c r="V25">
        <v>9.1047949640287786</v>
      </c>
      <c r="W25">
        <v>12.511458061213684</v>
      </c>
      <c r="X25">
        <v>64.787941323206951</v>
      </c>
      <c r="Y25">
        <v>0</v>
      </c>
      <c r="Z25">
        <v>5.7566195999999996</v>
      </c>
      <c r="AA25">
        <v>18.73843925080288</v>
      </c>
      <c r="AB25">
        <v>19.470258505283525</v>
      </c>
      <c r="AC25">
        <v>14.124610071557475</v>
      </c>
      <c r="AD25">
        <v>17.698766931898405</v>
      </c>
      <c r="AE25">
        <v>24.008369573977422</v>
      </c>
      <c r="AF25">
        <v>12.287942738614655</v>
      </c>
      <c r="AG25">
        <v>28.520582608451466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56.348500000000008</v>
      </c>
      <c r="AM25">
        <v>5.1082109754138756</v>
      </c>
      <c r="AN25">
        <v>3.2775162406498366E-2</v>
      </c>
      <c r="AO25">
        <v>5.8106159999999987</v>
      </c>
      <c r="AP25">
        <v>4.219755290875967</v>
      </c>
      <c r="AQ25">
        <v>24.943458069053982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0.17268107572390015</v>
      </c>
      <c r="AY25">
        <v>1.9660122</v>
      </c>
      <c r="AZ25">
        <v>2.4125571000000003</v>
      </c>
      <c r="BA25">
        <v>1.5900138000000001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1051.2746005803313</v>
      </c>
      <c r="DN25">
        <v>34.574146203766844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309.83605052109425</v>
      </c>
      <c r="L26">
        <v>8.0899081934779513</v>
      </c>
      <c r="M26">
        <v>64.963251017061225</v>
      </c>
      <c r="N26">
        <v>53.200523742032274</v>
      </c>
      <c r="O26">
        <v>74.751074286224693</v>
      </c>
      <c r="P26">
        <v>29.949143627109404</v>
      </c>
      <c r="Q26">
        <v>4.7776168177476261</v>
      </c>
      <c r="R26">
        <v>13.315581030523951</v>
      </c>
      <c r="S26">
        <v>5.6009946684628469</v>
      </c>
      <c r="T26">
        <v>7.2900000000000006E-2</v>
      </c>
      <c r="U26">
        <v>62.112069571563374</v>
      </c>
      <c r="V26">
        <v>9.1047949640287786</v>
      </c>
      <c r="W26">
        <v>12.511458061213684</v>
      </c>
      <c r="X26">
        <v>64.787941323206951</v>
      </c>
      <c r="Y26">
        <v>0</v>
      </c>
      <c r="Z26">
        <v>5.7566195999999996</v>
      </c>
      <c r="AA26">
        <v>18.73843925080288</v>
      </c>
      <c r="AB26">
        <v>19.470258505283525</v>
      </c>
      <c r="AC26">
        <v>14.124610071557475</v>
      </c>
      <c r="AD26">
        <v>17.698766931898405</v>
      </c>
      <c r="AE26">
        <v>24.008369573977422</v>
      </c>
      <c r="AF26">
        <v>12.287942738614655</v>
      </c>
      <c r="AG26">
        <v>28.520582608451466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56.348500000000008</v>
      </c>
      <c r="AM26">
        <v>5.1082109754138756</v>
      </c>
      <c r="AN26">
        <v>3.2775162406498366E-2</v>
      </c>
      <c r="AO26">
        <v>5.8106159999999987</v>
      </c>
      <c r="AP26">
        <v>4.219755290875967</v>
      </c>
      <c r="AQ26">
        <v>24.943458069053982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0.17268107572390015</v>
      </c>
      <c r="AY26">
        <v>1.9660122</v>
      </c>
      <c r="AZ26">
        <v>2.4125571000000003</v>
      </c>
      <c r="BA26">
        <v>1.5900138000000001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1086.2154651001474</v>
      </c>
      <c r="DN26">
        <v>35.721759442582282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276.3888479806069</v>
      </c>
      <c r="L27">
        <v>7.1300370398690767</v>
      </c>
      <c r="M27">
        <v>64.963251017061225</v>
      </c>
      <c r="N27">
        <v>53.200523742032274</v>
      </c>
      <c r="O27">
        <v>74.751074286224693</v>
      </c>
      <c r="P27">
        <v>29.949143627109404</v>
      </c>
      <c r="Q27">
        <v>2.2271096040815377</v>
      </c>
      <c r="R27">
        <v>13.315581030523951</v>
      </c>
      <c r="S27">
        <v>3.1283793053031679</v>
      </c>
      <c r="T27">
        <v>7.2900000000000006E-2</v>
      </c>
      <c r="U27">
        <v>62.112069571563374</v>
      </c>
      <c r="V27">
        <v>9.1047949640287786</v>
      </c>
      <c r="W27">
        <v>12.511458061213684</v>
      </c>
      <c r="X27">
        <v>64.787941323206951</v>
      </c>
      <c r="Y27">
        <v>0</v>
      </c>
      <c r="Z27">
        <v>5.7566195999999996</v>
      </c>
      <c r="AA27">
        <v>18.73843925080288</v>
      </c>
      <c r="AB27">
        <v>19.470258505283525</v>
      </c>
      <c r="AC27">
        <v>14.124610071557475</v>
      </c>
      <c r="AD27">
        <v>17.698766931898405</v>
      </c>
      <c r="AE27">
        <v>24.008369573977422</v>
      </c>
      <c r="AF27">
        <v>12.287942738614655</v>
      </c>
      <c r="AG27">
        <v>28.520582608451466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56.348500000000008</v>
      </c>
      <c r="AM27">
        <v>5.1082109754138756</v>
      </c>
      <c r="AN27">
        <v>3.2775162406498366E-2</v>
      </c>
      <c r="AO27">
        <v>5.8106159999999987</v>
      </c>
      <c r="AP27">
        <v>4.219755290875967</v>
      </c>
      <c r="AQ27">
        <v>24.943458069053982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0.17268107572390015</v>
      </c>
      <c r="AY27">
        <v>1.9660122</v>
      </c>
      <c r="AZ27">
        <v>2.4125571000000003</v>
      </c>
      <c r="BA27">
        <v>1.5900138000000001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1048.038619667476</v>
      </c>
      <c r="DN27">
        <v>34.468408604331657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274.45450576559563</v>
      </c>
      <c r="L28">
        <v>7.1287882889130563</v>
      </c>
      <c r="M28">
        <v>64.963251017061225</v>
      </c>
      <c r="N28">
        <v>53.200523742032274</v>
      </c>
      <c r="O28">
        <v>74.751074286224693</v>
      </c>
      <c r="P28">
        <v>29.949143627109404</v>
      </c>
      <c r="Q28">
        <v>2.2271096040815377</v>
      </c>
      <c r="R28">
        <v>13.315581030523951</v>
      </c>
      <c r="S28">
        <v>3.1283793053031679</v>
      </c>
      <c r="T28">
        <v>7.2900000000000006E-2</v>
      </c>
      <c r="U28">
        <v>62.112069571563374</v>
      </c>
      <c r="V28">
        <v>9.1047949640287786</v>
      </c>
      <c r="W28">
        <v>12.511458061213684</v>
      </c>
      <c r="X28">
        <v>64.787941323206951</v>
      </c>
      <c r="Y28">
        <v>0</v>
      </c>
      <c r="Z28">
        <v>5.7566195999999996</v>
      </c>
      <c r="AA28">
        <v>18.73843925080288</v>
      </c>
      <c r="AB28">
        <v>19.470258505283525</v>
      </c>
      <c r="AC28">
        <v>14.124610071557475</v>
      </c>
      <c r="AD28">
        <v>17.698766931898405</v>
      </c>
      <c r="AE28">
        <v>24.008369573977422</v>
      </c>
      <c r="AF28">
        <v>12.287942738614655</v>
      </c>
      <c r="AG28">
        <v>28.520582608451466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56.348500000000008</v>
      </c>
      <c r="AM28">
        <v>5.1082109754138756</v>
      </c>
      <c r="AN28">
        <v>3.2775162406498366E-2</v>
      </c>
      <c r="AO28">
        <v>5.8106159999999987</v>
      </c>
      <c r="AP28">
        <v>4.219755290875967</v>
      </c>
      <c r="AQ28">
        <v>24.943458069053982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0.17268107572390015</v>
      </c>
      <c r="AY28">
        <v>1.9660122</v>
      </c>
      <c r="AZ28">
        <v>2.4125571000000003</v>
      </c>
      <c r="BA28">
        <v>1.5900138000000001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1046.1645808241037</v>
      </c>
      <c r="DN28">
        <v>34.406856481736682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274.53411888812457</v>
      </c>
      <c r="L29">
        <v>7.5231854658559429</v>
      </c>
      <c r="M29">
        <v>64.963251017061225</v>
      </c>
      <c r="N29">
        <v>53.200523742032274</v>
      </c>
      <c r="O29">
        <v>74.751074286224693</v>
      </c>
      <c r="P29">
        <v>29.949143627109404</v>
      </c>
      <c r="Q29">
        <v>2.2271096040815377</v>
      </c>
      <c r="R29">
        <v>13.315581030523951</v>
      </c>
      <c r="S29">
        <v>3.1283793053031679</v>
      </c>
      <c r="T29">
        <v>7.2900000000000006E-2</v>
      </c>
      <c r="U29">
        <v>62.112069571563374</v>
      </c>
      <c r="V29">
        <v>9.1047949640287786</v>
      </c>
      <c r="W29">
        <v>12.511458061213684</v>
      </c>
      <c r="X29">
        <v>64.787941323206951</v>
      </c>
      <c r="Y29">
        <v>0</v>
      </c>
      <c r="Z29">
        <v>5.7566195999999996</v>
      </c>
      <c r="AA29">
        <v>18.73843925080288</v>
      </c>
      <c r="AB29">
        <v>19.470258505283525</v>
      </c>
      <c r="AC29">
        <v>14.124610071557475</v>
      </c>
      <c r="AD29">
        <v>17.698766931898405</v>
      </c>
      <c r="AE29">
        <v>24.008369573977422</v>
      </c>
      <c r="AF29">
        <v>12.287942738614655</v>
      </c>
      <c r="AG29">
        <v>28.520582608451466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56.348500000000008</v>
      </c>
      <c r="AM29">
        <v>3.3538755809842824</v>
      </c>
      <c r="AN29">
        <v>3.2775162406498366E-2</v>
      </c>
      <c r="AO29">
        <v>5.8106159999999987</v>
      </c>
      <c r="AP29">
        <v>2.2505361551338487</v>
      </c>
      <c r="AQ29">
        <v>24.943458069053982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0.17268107572390015</v>
      </c>
      <c r="AY29">
        <v>1.9660122</v>
      </c>
      <c r="AZ29">
        <v>2.4125571000000003</v>
      </c>
      <c r="BA29">
        <v>1.5900138000000001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1043.0184870677224</v>
      </c>
      <c r="DN29">
        <v>34.303406007418332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274.5500970394865</v>
      </c>
      <c r="L30">
        <v>7.5023729499222815</v>
      </c>
      <c r="M30">
        <v>64.963251017061225</v>
      </c>
      <c r="N30">
        <v>53.200523742032274</v>
      </c>
      <c r="O30">
        <v>74.751074286224693</v>
      </c>
      <c r="P30">
        <v>29.949143627109404</v>
      </c>
      <c r="Q30">
        <v>2.2271096040815377</v>
      </c>
      <c r="R30">
        <v>13.315581030523951</v>
      </c>
      <c r="S30">
        <v>3.1283793053031679</v>
      </c>
      <c r="T30">
        <v>7.2900000000000006E-2</v>
      </c>
      <c r="U30">
        <v>62.112069571563374</v>
      </c>
      <c r="V30">
        <v>9.1047949640287786</v>
      </c>
      <c r="W30">
        <v>12.511458061213684</v>
      </c>
      <c r="X30">
        <v>64.787941323206951</v>
      </c>
      <c r="Y30">
        <v>0</v>
      </c>
      <c r="Z30">
        <v>5.7566195999999996</v>
      </c>
      <c r="AA30">
        <v>18.73843925080288</v>
      </c>
      <c r="AB30">
        <v>19.470258505283525</v>
      </c>
      <c r="AC30">
        <v>14.124610071557475</v>
      </c>
      <c r="AD30">
        <v>17.698766931898405</v>
      </c>
      <c r="AE30">
        <v>24.008369573977422</v>
      </c>
      <c r="AF30">
        <v>12.287942738614655</v>
      </c>
      <c r="AG30">
        <v>28.520582608451466</v>
      </c>
      <c r="AH30">
        <v>68.823600727199988</v>
      </c>
      <c r="AI30">
        <v>9.2801421809879443</v>
      </c>
      <c r="AJ30">
        <v>0</v>
      </c>
      <c r="AK30">
        <v>27.287740101513478</v>
      </c>
      <c r="AL30">
        <v>56.348500000000008</v>
      </c>
      <c r="AM30">
        <v>2.5541054877069378</v>
      </c>
      <c r="AN30">
        <v>3.2775162406498366E-2</v>
      </c>
      <c r="AO30">
        <v>5.8106159999999987</v>
      </c>
      <c r="AP30">
        <v>3.3758042327007729</v>
      </c>
      <c r="AQ30">
        <v>24.943458069053982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0.17268107572390015</v>
      </c>
      <c r="AY30">
        <v>1.9660122</v>
      </c>
      <c r="AZ30">
        <v>2.4125571000000003</v>
      </c>
      <c r="BA30">
        <v>1.5900138000000001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1023.4175043801669</v>
      </c>
      <c r="DN30">
        <v>33.659689771630923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280.50898100177949</v>
      </c>
      <c r="L31">
        <v>7.5152364583953348</v>
      </c>
      <c r="M31">
        <v>64.963251017061225</v>
      </c>
      <c r="N31">
        <v>53.200523742032274</v>
      </c>
      <c r="O31">
        <v>74.751074286224693</v>
      </c>
      <c r="P31">
        <v>29.949143627109404</v>
      </c>
      <c r="Q31">
        <v>4.7776168177476261</v>
      </c>
      <c r="R31">
        <v>8.5500950849470563</v>
      </c>
      <c r="S31">
        <v>5.9360417922725386</v>
      </c>
      <c r="T31">
        <v>0.36174420000000007</v>
      </c>
      <c r="U31">
        <v>62.112069571563374</v>
      </c>
      <c r="V31">
        <v>9.1047949640287786</v>
      </c>
      <c r="W31">
        <v>7.7474157752909463</v>
      </c>
      <c r="X31">
        <v>64.787941323206951</v>
      </c>
      <c r="Y31">
        <v>0</v>
      </c>
      <c r="Z31">
        <v>5.7566195999999996</v>
      </c>
      <c r="AA31">
        <v>18.73843925080288</v>
      </c>
      <c r="AB31">
        <v>19.470258505283525</v>
      </c>
      <c r="AC31">
        <v>14.124610071557475</v>
      </c>
      <c r="AD31">
        <v>17.698766931898405</v>
      </c>
      <c r="AE31">
        <v>24.008369573977422</v>
      </c>
      <c r="AF31">
        <v>12.287942738614655</v>
      </c>
      <c r="AG31">
        <v>28.520582608451466</v>
      </c>
      <c r="AH31">
        <v>68.823600727199988</v>
      </c>
      <c r="AI31">
        <v>9.2801421809879443</v>
      </c>
      <c r="AJ31">
        <v>0</v>
      </c>
      <c r="AK31">
        <v>27.287740101513478</v>
      </c>
      <c r="AL31">
        <v>56.348500000000008</v>
      </c>
      <c r="AM31">
        <v>2.5541054877069378</v>
      </c>
      <c r="AN31">
        <v>3.2775162406498366E-2</v>
      </c>
      <c r="AO31">
        <v>5.8106159999999987</v>
      </c>
      <c r="AP31">
        <v>3.3758042327007729</v>
      </c>
      <c r="AQ31">
        <v>24.943458069053982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0.17268107572390015</v>
      </c>
      <c r="AY31">
        <v>1.9660122</v>
      </c>
      <c r="AZ31">
        <v>2.4125571000000003</v>
      </c>
      <c r="BA31">
        <v>1.5900138000000001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1025.4408465333956</v>
      </c>
      <c r="DN31">
        <v>33.725580758304176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280.51999009658721</v>
      </c>
      <c r="L32">
        <v>7.5152364583953348</v>
      </c>
      <c r="M32">
        <v>64.963251017061225</v>
      </c>
      <c r="N32">
        <v>53.200523742032274</v>
      </c>
      <c r="O32">
        <v>74.751074286224693</v>
      </c>
      <c r="P32">
        <v>29.949143627109404</v>
      </c>
      <c r="Q32">
        <v>4.7776168177476261</v>
      </c>
      <c r="R32">
        <v>8.1930820238703745</v>
      </c>
      <c r="S32">
        <v>5.9360417922725386</v>
      </c>
      <c r="T32">
        <v>0.36174420000000007</v>
      </c>
      <c r="U32">
        <v>62.112069571563374</v>
      </c>
      <c r="V32">
        <v>9.1047949640287786</v>
      </c>
      <c r="W32">
        <v>7.7474157752909463</v>
      </c>
      <c r="X32">
        <v>64.787941323206951</v>
      </c>
      <c r="Y32">
        <v>0</v>
      </c>
      <c r="Z32">
        <v>5.7566195999999996</v>
      </c>
      <c r="AA32">
        <v>18.73843925080288</v>
      </c>
      <c r="AB32">
        <v>19.470258505283525</v>
      </c>
      <c r="AC32">
        <v>14.124610071557475</v>
      </c>
      <c r="AD32">
        <v>17.698766931898405</v>
      </c>
      <c r="AE32">
        <v>24.008369573977422</v>
      </c>
      <c r="AF32">
        <v>12.287942738614655</v>
      </c>
      <c r="AG32">
        <v>28.520582608451466</v>
      </c>
      <c r="AH32">
        <v>68.823600727199988</v>
      </c>
      <c r="AI32">
        <v>9.2801421809879443</v>
      </c>
      <c r="AJ32">
        <v>0</v>
      </c>
      <c r="AK32">
        <v>27.287740101513478</v>
      </c>
      <c r="AL32">
        <v>56.348500000000008</v>
      </c>
      <c r="AM32">
        <v>2.5541054877069378</v>
      </c>
      <c r="AN32">
        <v>3.2775162406498366E-2</v>
      </c>
      <c r="AO32">
        <v>5.8106159999999987</v>
      </c>
      <c r="AP32">
        <v>3.3758042327007729</v>
      </c>
      <c r="AQ32">
        <v>24.943458069053982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0.17268107572390015</v>
      </c>
      <c r="AY32">
        <v>1.9660122</v>
      </c>
      <c r="AZ32">
        <v>2.4125571000000003</v>
      </c>
      <c r="BA32">
        <v>1.5900138000000001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1023.227924375739</v>
      </c>
      <c r="DN32">
        <v>33.652898949691846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280.50898100177949</v>
      </c>
      <c r="L33">
        <v>7.3892264354869894</v>
      </c>
      <c r="M33">
        <v>64.963251017061225</v>
      </c>
      <c r="N33">
        <v>53.200523742032274</v>
      </c>
      <c r="O33">
        <v>74.751074286224693</v>
      </c>
      <c r="P33">
        <v>29.949143627109404</v>
      </c>
      <c r="Q33">
        <v>4.7776168177476261</v>
      </c>
      <c r="R33">
        <v>9.0277633071357002</v>
      </c>
      <c r="S33">
        <v>5.9360417922725386</v>
      </c>
      <c r="T33">
        <v>0.36174420000000007</v>
      </c>
      <c r="U33">
        <v>62.112069571563374</v>
      </c>
      <c r="V33">
        <v>9.1047949640287786</v>
      </c>
      <c r="W33">
        <v>7.7474157752909463</v>
      </c>
      <c r="X33">
        <v>64.787941323206951</v>
      </c>
      <c r="Y33">
        <v>0</v>
      </c>
      <c r="Z33">
        <v>5.7566195999999996</v>
      </c>
      <c r="AA33">
        <v>18.73843925080288</v>
      </c>
      <c r="AB33">
        <v>19.470258505283525</v>
      </c>
      <c r="AC33">
        <v>14.124610071557475</v>
      </c>
      <c r="AD33">
        <v>17.698766931898405</v>
      </c>
      <c r="AE33">
        <v>24.008369573977422</v>
      </c>
      <c r="AF33">
        <v>12.287942738614655</v>
      </c>
      <c r="AG33">
        <v>28.520582608451466</v>
      </c>
      <c r="AH33">
        <v>68.823600727199988</v>
      </c>
      <c r="AI33">
        <v>9.2801421809879443</v>
      </c>
      <c r="AJ33">
        <v>0</v>
      </c>
      <c r="AK33">
        <v>27.287740101513478</v>
      </c>
      <c r="AL33">
        <v>56.348500000000008</v>
      </c>
      <c r="AM33">
        <v>2.5541054877069378</v>
      </c>
      <c r="AN33">
        <v>3.2775162406498366E-2</v>
      </c>
      <c r="AO33">
        <v>5.8106159999999987</v>
      </c>
      <c r="AP33">
        <v>4.219755290875967</v>
      </c>
      <c r="AQ33">
        <v>24.943458069053982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0.17268107572390015</v>
      </c>
      <c r="AY33">
        <v>1.9660122</v>
      </c>
      <c r="AZ33">
        <v>2.4125571000000003</v>
      </c>
      <c r="BA33">
        <v>1.5900138000000001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1024.720464780122</v>
      </c>
      <c r="DN33">
        <v>33.701971769033136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280.51999009658721</v>
      </c>
      <c r="L34">
        <v>7.3892264354869894</v>
      </c>
      <c r="M34">
        <v>64.963251017061225</v>
      </c>
      <c r="N34">
        <v>53.200523742032274</v>
      </c>
      <c r="O34">
        <v>74.751074286224693</v>
      </c>
      <c r="P34">
        <v>29.949143627109404</v>
      </c>
      <c r="Q34">
        <v>4.7776168177476261</v>
      </c>
      <c r="R34">
        <v>9.0277633071357002</v>
      </c>
      <c r="S34">
        <v>5.7492865289307149</v>
      </c>
      <c r="T34">
        <v>0.36174420000000007</v>
      </c>
      <c r="U34">
        <v>62.112069571563374</v>
      </c>
      <c r="V34">
        <v>9.1047949640287786</v>
      </c>
      <c r="W34">
        <v>7.7474157752909463</v>
      </c>
      <c r="X34">
        <v>64.787941323206951</v>
      </c>
      <c r="Y34">
        <v>0</v>
      </c>
      <c r="Z34">
        <v>5.7566195999999996</v>
      </c>
      <c r="AA34">
        <v>18.73843925080288</v>
      </c>
      <c r="AB34">
        <v>19.470258505283525</v>
      </c>
      <c r="AC34">
        <v>14.124610071557475</v>
      </c>
      <c r="AD34">
        <v>17.698766931898405</v>
      </c>
      <c r="AE34">
        <v>24.008369573977422</v>
      </c>
      <c r="AF34">
        <v>12.287942738614655</v>
      </c>
      <c r="AG34">
        <v>28.520582608451466</v>
      </c>
      <c r="AH34">
        <v>68.823600727199988</v>
      </c>
      <c r="AI34">
        <v>9.2801421809879443</v>
      </c>
      <c r="AJ34">
        <v>0</v>
      </c>
      <c r="AK34">
        <v>27.287740101513478</v>
      </c>
      <c r="AL34">
        <v>56.348500000000008</v>
      </c>
      <c r="AM34">
        <v>2.5541054877069378</v>
      </c>
      <c r="AN34">
        <v>3.2775162406498366E-2</v>
      </c>
      <c r="AO34">
        <v>5.8106159999999987</v>
      </c>
      <c r="AP34">
        <v>4.219755290875967</v>
      </c>
      <c r="AQ34">
        <v>24.943458069053982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0.17268107572390015</v>
      </c>
      <c r="AY34">
        <v>1.9660122</v>
      </c>
      <c r="AZ34">
        <v>2.4125571000000003</v>
      </c>
      <c r="BA34">
        <v>1.5900138000000001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1024.5502671391862</v>
      </c>
      <c r="DN34">
        <v>33.696423241434928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280.52353067998951</v>
      </c>
      <c r="L35">
        <v>7.3892264354869894</v>
      </c>
      <c r="M35">
        <v>64.963251017061225</v>
      </c>
      <c r="N35">
        <v>53.200523742032274</v>
      </c>
      <c r="O35">
        <v>74.751074286224693</v>
      </c>
      <c r="P35">
        <v>29.949143627109404</v>
      </c>
      <c r="Q35">
        <v>4.7776168177476261</v>
      </c>
      <c r="R35">
        <v>9.0277633071357002</v>
      </c>
      <c r="S35">
        <v>5.9360417922725386</v>
      </c>
      <c r="T35">
        <v>0.36174420000000007</v>
      </c>
      <c r="U35">
        <v>62.112069571563374</v>
      </c>
      <c r="V35">
        <v>6.7925811151079145</v>
      </c>
      <c r="W35">
        <v>5.2705898965651148</v>
      </c>
      <c r="X35">
        <v>57.202702114716068</v>
      </c>
      <c r="Y35">
        <v>0</v>
      </c>
      <c r="Z35">
        <v>5.7566195999999996</v>
      </c>
      <c r="AA35">
        <v>18.73843925080288</v>
      </c>
      <c r="AB35">
        <v>19.470258505283525</v>
      </c>
      <c r="AC35">
        <v>14.124610071557475</v>
      </c>
      <c r="AD35">
        <v>17.698766931898405</v>
      </c>
      <c r="AE35">
        <v>24.008369573977422</v>
      </c>
      <c r="AF35">
        <v>12.287942738614655</v>
      </c>
      <c r="AG35">
        <v>28.520582608451466</v>
      </c>
      <c r="AH35">
        <v>68.823600727199988</v>
      </c>
      <c r="AI35">
        <v>9.2801421809879443</v>
      </c>
      <c r="AJ35">
        <v>0</v>
      </c>
      <c r="AK35">
        <v>27.287740101513478</v>
      </c>
      <c r="AL35">
        <v>56.348500000000008</v>
      </c>
      <c r="AM35">
        <v>2.5541054877069378</v>
      </c>
      <c r="AN35">
        <v>3.2775162406498366E-2</v>
      </c>
      <c r="AO35">
        <v>5.8106159999999987</v>
      </c>
      <c r="AP35">
        <v>4.219755290875967</v>
      </c>
      <c r="AQ35">
        <v>24.943458069053982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0.17268107572390015</v>
      </c>
      <c r="AY35">
        <v>1.9660122</v>
      </c>
      <c r="AZ35">
        <v>2.4125571000000003</v>
      </c>
      <c r="BA35">
        <v>1.5900138000000001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1012.7539802431245</v>
      </c>
      <c r="DN35">
        <v>33.308727048103293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280.5186989479181</v>
      </c>
      <c r="L36">
        <v>7.3892264354869894</v>
      </c>
      <c r="M36">
        <v>64.963251017061225</v>
      </c>
      <c r="N36">
        <v>53.200523742032274</v>
      </c>
      <c r="O36">
        <v>74.751074286224693</v>
      </c>
      <c r="P36">
        <v>29.949143627109404</v>
      </c>
      <c r="Q36">
        <v>4.7776168177476261</v>
      </c>
      <c r="R36">
        <v>9.0277633071357002</v>
      </c>
      <c r="S36">
        <v>5.8951335854595657</v>
      </c>
      <c r="T36">
        <v>0.35706509999999997</v>
      </c>
      <c r="U36">
        <v>62.112069571563374</v>
      </c>
      <c r="V36">
        <v>6.7925811151079145</v>
      </c>
      <c r="W36">
        <v>5.2705898965651148</v>
      </c>
      <c r="X36">
        <v>56.235514077345954</v>
      </c>
      <c r="Y36">
        <v>0</v>
      </c>
      <c r="Z36">
        <v>5.7566195999999996</v>
      </c>
      <c r="AA36">
        <v>18.73843925080288</v>
      </c>
      <c r="AB36">
        <v>19.470258505283525</v>
      </c>
      <c r="AC36">
        <v>14.124610071557475</v>
      </c>
      <c r="AD36">
        <v>17.698766931898405</v>
      </c>
      <c r="AE36">
        <v>24.008369573977422</v>
      </c>
      <c r="AF36">
        <v>12.287942738614655</v>
      </c>
      <c r="AG36">
        <v>28.520582608451466</v>
      </c>
      <c r="AH36">
        <v>68.823600727199988</v>
      </c>
      <c r="AI36">
        <v>9.2801421809879443</v>
      </c>
      <c r="AJ36">
        <v>0</v>
      </c>
      <c r="AK36">
        <v>27.287740101513478</v>
      </c>
      <c r="AL36">
        <v>56.348500000000008</v>
      </c>
      <c r="AM36">
        <v>2.5541054877069378</v>
      </c>
      <c r="AN36">
        <v>3.2775162406498366E-2</v>
      </c>
      <c r="AO36">
        <v>5.8106159999999987</v>
      </c>
      <c r="AP36">
        <v>4.219755290875967</v>
      </c>
      <c r="AQ36">
        <v>24.943458069053982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0.17268107572390015</v>
      </c>
      <c r="AY36">
        <v>1.9660122</v>
      </c>
      <c r="AZ36">
        <v>2.4125571000000003</v>
      </c>
      <c r="BA36">
        <v>1.5900138000000001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1011.7687543299651</v>
      </c>
      <c r="DN36">
        <v>33.276345885008119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280.50641512367298</v>
      </c>
      <c r="L37">
        <v>7.3892264354869894</v>
      </c>
      <c r="M37">
        <v>64.963251017061225</v>
      </c>
      <c r="N37">
        <v>53.200523742032274</v>
      </c>
      <c r="O37">
        <v>74.751074286224693</v>
      </c>
      <c r="P37">
        <v>29.949143627109404</v>
      </c>
      <c r="Q37">
        <v>4.7776168177476261</v>
      </c>
      <c r="R37">
        <v>9.0277633071357002</v>
      </c>
      <c r="S37">
        <v>5.8951335854595657</v>
      </c>
      <c r="T37">
        <v>0.35706509999999997</v>
      </c>
      <c r="U37">
        <v>62.112069571563374</v>
      </c>
      <c r="V37">
        <v>6.7925811151079145</v>
      </c>
      <c r="W37">
        <v>11.153666260693567</v>
      </c>
      <c r="X37">
        <v>56.235514077345954</v>
      </c>
      <c r="Y37">
        <v>0</v>
      </c>
      <c r="Z37">
        <v>5.7566195999999996</v>
      </c>
      <c r="AA37">
        <v>18.73843925080288</v>
      </c>
      <c r="AB37">
        <v>19.470258505283525</v>
      </c>
      <c r="AC37">
        <v>14.124610071557475</v>
      </c>
      <c r="AD37">
        <v>17.698766931898405</v>
      </c>
      <c r="AE37">
        <v>24.008369573977422</v>
      </c>
      <c r="AF37">
        <v>12.287942738614655</v>
      </c>
      <c r="AG37">
        <v>28.520582608451466</v>
      </c>
      <c r="AH37">
        <v>68.823600727199988</v>
      </c>
      <c r="AI37">
        <v>9.2801421809879443</v>
      </c>
      <c r="AJ37">
        <v>0</v>
      </c>
      <c r="AK37">
        <v>27.287740101513478</v>
      </c>
      <c r="AL37">
        <v>56.348500000000008</v>
      </c>
      <c r="AM37">
        <v>2.5541054877069378</v>
      </c>
      <c r="AN37">
        <v>3.2775162406498366E-2</v>
      </c>
      <c r="AO37">
        <v>5.8106159999999987</v>
      </c>
      <c r="AP37">
        <v>5.3450233684428916</v>
      </c>
      <c r="AQ37">
        <v>24.943458069053982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0.17268107572390015</v>
      </c>
      <c r="AY37">
        <v>1.9660122</v>
      </c>
      <c r="AZ37">
        <v>2.4125571000000003</v>
      </c>
      <c r="BA37">
        <v>1.5900138000000001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1018.5423407466723</v>
      </c>
      <c r="DN37">
        <v>33.498820085751206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280.50641512367298</v>
      </c>
      <c r="L38">
        <v>7.3892264354869894</v>
      </c>
      <c r="M38">
        <v>64.963251017061225</v>
      </c>
      <c r="N38">
        <v>53.200523742032274</v>
      </c>
      <c r="O38">
        <v>74.751074286224693</v>
      </c>
      <c r="P38">
        <v>29.949143627109404</v>
      </c>
      <c r="Q38">
        <v>4.7776168177476261</v>
      </c>
      <c r="R38">
        <v>10.833345599202419</v>
      </c>
      <c r="S38">
        <v>5.8951335854595657</v>
      </c>
      <c r="T38">
        <v>0.35706509999999997</v>
      </c>
      <c r="U38">
        <v>62.112069571563374</v>
      </c>
      <c r="V38">
        <v>6.7925811151079145</v>
      </c>
      <c r="W38">
        <v>11.153666260693567</v>
      </c>
      <c r="X38">
        <v>56.235514077345954</v>
      </c>
      <c r="Y38">
        <v>0</v>
      </c>
      <c r="Z38">
        <v>5.7566195999999996</v>
      </c>
      <c r="AA38">
        <v>18.73843925080288</v>
      </c>
      <c r="AB38">
        <v>19.470258505283525</v>
      </c>
      <c r="AC38">
        <v>14.124610071557475</v>
      </c>
      <c r="AD38">
        <v>17.698766931898405</v>
      </c>
      <c r="AE38">
        <v>24.008369573977422</v>
      </c>
      <c r="AF38">
        <v>12.287942738614655</v>
      </c>
      <c r="AG38">
        <v>28.520582608451466</v>
      </c>
      <c r="AH38">
        <v>68.823600727199988</v>
      </c>
      <c r="AI38">
        <v>9.2801421809879443</v>
      </c>
      <c r="AJ38">
        <v>0</v>
      </c>
      <c r="AK38">
        <v>27.287740101513478</v>
      </c>
      <c r="AL38">
        <v>56.348500000000008</v>
      </c>
      <c r="AM38">
        <v>2.5541054877069378</v>
      </c>
      <c r="AN38">
        <v>3.2775162406498366E-2</v>
      </c>
      <c r="AO38">
        <v>5.8106159999999987</v>
      </c>
      <c r="AP38">
        <v>5.3450233684428916</v>
      </c>
      <c r="AQ38">
        <v>24.943458069053982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0.17268107572390015</v>
      </c>
      <c r="AY38">
        <v>1.9660122</v>
      </c>
      <c r="AZ38">
        <v>2.4125571000000003</v>
      </c>
      <c r="BA38">
        <v>1.5900138000000001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1020.2905056421587</v>
      </c>
      <c r="DN38">
        <v>33.556237482331383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280.48930031368513</v>
      </c>
      <c r="L39">
        <v>7.3892264354869894</v>
      </c>
      <c r="M39">
        <v>64.963251017061225</v>
      </c>
      <c r="N39">
        <v>53.200523742032274</v>
      </c>
      <c r="O39">
        <v>74.751074286224693</v>
      </c>
      <c r="P39">
        <v>29.949143627109404</v>
      </c>
      <c r="Q39">
        <v>4.7776168177476261</v>
      </c>
      <c r="R39">
        <v>8.4733985841260822</v>
      </c>
      <c r="S39">
        <v>5.9360417922725386</v>
      </c>
      <c r="T39">
        <v>0.36174420000000007</v>
      </c>
      <c r="U39">
        <v>62.112069571563374</v>
      </c>
      <c r="V39">
        <v>3.9989067625899288</v>
      </c>
      <c r="W39">
        <v>5.2705898965651148</v>
      </c>
      <c r="X39">
        <v>42.947827506434905</v>
      </c>
      <c r="Y39">
        <v>0</v>
      </c>
      <c r="Z39">
        <v>5.7566195999999996</v>
      </c>
      <c r="AA39">
        <v>18.73843925080288</v>
      </c>
      <c r="AB39">
        <v>19.470258505283525</v>
      </c>
      <c r="AC39">
        <v>14.124610071557475</v>
      </c>
      <c r="AD39">
        <v>17.698766931898405</v>
      </c>
      <c r="AE39">
        <v>24.008369573977422</v>
      </c>
      <c r="AF39">
        <v>12.287942738614655</v>
      </c>
      <c r="AG39">
        <v>28.520582608451466</v>
      </c>
      <c r="AH39">
        <v>68.823600727199988</v>
      </c>
      <c r="AI39">
        <v>9.2801421809879443</v>
      </c>
      <c r="AJ39">
        <v>0</v>
      </c>
      <c r="AK39">
        <v>27.287740101513478</v>
      </c>
      <c r="AL39">
        <v>56.348500000000008</v>
      </c>
      <c r="AM39">
        <v>2.5541054877069378</v>
      </c>
      <c r="AN39">
        <v>3.2775162406498366E-2</v>
      </c>
      <c r="AO39">
        <v>5.8106159999999987</v>
      </c>
      <c r="AP39">
        <v>5.3450233684428916</v>
      </c>
      <c r="AQ39">
        <v>24.943458069053982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0.17268107572390015</v>
      </c>
      <c r="AY39">
        <v>1.9660122</v>
      </c>
      <c r="AZ39">
        <v>2.4125571000000003</v>
      </c>
      <c r="BA39">
        <v>1.5900138000000001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996.76755457094748</v>
      </c>
      <c r="DN39">
        <v>32.78327674773405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280.50641512367298</v>
      </c>
      <c r="L40">
        <v>7.3892264354869894</v>
      </c>
      <c r="M40">
        <v>64.963251017061225</v>
      </c>
      <c r="N40">
        <v>53.200523742032274</v>
      </c>
      <c r="O40">
        <v>74.751074286224693</v>
      </c>
      <c r="P40">
        <v>29.949143627109404</v>
      </c>
      <c r="Q40">
        <v>4.7776168177476261</v>
      </c>
      <c r="R40">
        <v>8.4733985841260822</v>
      </c>
      <c r="S40">
        <v>5.9360417922725386</v>
      </c>
      <c r="T40">
        <v>0.36174420000000007</v>
      </c>
      <c r="U40">
        <v>62.112069571563374</v>
      </c>
      <c r="V40">
        <v>3.9989067625899288</v>
      </c>
      <c r="W40">
        <v>5.2705898965651148</v>
      </c>
      <c r="X40">
        <v>42.947827506434905</v>
      </c>
      <c r="Y40">
        <v>0</v>
      </c>
      <c r="Z40">
        <v>5.7566195999999996</v>
      </c>
      <c r="AA40">
        <v>18.73843925080288</v>
      </c>
      <c r="AB40">
        <v>19.470258505283525</v>
      </c>
      <c r="AC40">
        <v>14.124610071557475</v>
      </c>
      <c r="AD40">
        <v>17.698766931898405</v>
      </c>
      <c r="AE40">
        <v>24.008369573977422</v>
      </c>
      <c r="AF40">
        <v>12.287942738614655</v>
      </c>
      <c r="AG40">
        <v>28.520582608451466</v>
      </c>
      <c r="AH40">
        <v>68.823600727199988</v>
      </c>
      <c r="AI40">
        <v>9.2801421809879443</v>
      </c>
      <c r="AJ40">
        <v>0</v>
      </c>
      <c r="AK40">
        <v>27.287740101513478</v>
      </c>
      <c r="AL40">
        <v>56.348500000000008</v>
      </c>
      <c r="AM40">
        <v>2.5541054877069378</v>
      </c>
      <c r="AN40">
        <v>3.2775162406498366E-2</v>
      </c>
      <c r="AO40">
        <v>5.8106159999999987</v>
      </c>
      <c r="AP40">
        <v>4.219755290875967</v>
      </c>
      <c r="AQ40">
        <v>24.943458069053982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0.17268107572390015</v>
      </c>
      <c r="AY40">
        <v>1.9660122</v>
      </c>
      <c r="AZ40">
        <v>2.4125571000000003</v>
      </c>
      <c r="BA40">
        <v>1.5900138000000001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995.69470625708288</v>
      </c>
      <c r="DN40">
        <v>32.747971794019655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280.47203026732552</v>
      </c>
      <c r="L41">
        <v>7.3892264354869894</v>
      </c>
      <c r="M41">
        <v>64.963251017061225</v>
      </c>
      <c r="N41">
        <v>53.200523742032274</v>
      </c>
      <c r="O41">
        <v>74.751074286224693</v>
      </c>
      <c r="P41">
        <v>29.949143627109404</v>
      </c>
      <c r="Q41">
        <v>4.7776168177476261</v>
      </c>
      <c r="R41">
        <v>8.4733985841260822</v>
      </c>
      <c r="S41">
        <v>5.9360417922725386</v>
      </c>
      <c r="T41">
        <v>0.36174420000000007</v>
      </c>
      <c r="U41">
        <v>62.112069571563374</v>
      </c>
      <c r="V41">
        <v>3.9989067625899288</v>
      </c>
      <c r="W41">
        <v>5.2705898965651148</v>
      </c>
      <c r="X41">
        <v>42.947827506434905</v>
      </c>
      <c r="Y41">
        <v>0</v>
      </c>
      <c r="Z41">
        <v>5.7566195999999996</v>
      </c>
      <c r="AA41">
        <v>18.73843925080288</v>
      </c>
      <c r="AB41">
        <v>19.470258505283525</v>
      </c>
      <c r="AC41">
        <v>14.124610071557475</v>
      </c>
      <c r="AD41">
        <v>17.698766931898405</v>
      </c>
      <c r="AE41">
        <v>24.008369573977422</v>
      </c>
      <c r="AF41">
        <v>12.287942738614655</v>
      </c>
      <c r="AG41">
        <v>28.520582608451466</v>
      </c>
      <c r="AH41">
        <v>68.823600727199988</v>
      </c>
      <c r="AI41">
        <v>9.2801421809879443</v>
      </c>
      <c r="AJ41">
        <v>0</v>
      </c>
      <c r="AK41">
        <v>27.287740101513478</v>
      </c>
      <c r="AL41">
        <v>56.348500000000008</v>
      </c>
      <c r="AM41">
        <v>2.5541054877069378</v>
      </c>
      <c r="AN41">
        <v>3.2775162406498366E-2</v>
      </c>
      <c r="AO41">
        <v>5.8106159999999987</v>
      </c>
      <c r="AP41">
        <v>4.219755290875967</v>
      </c>
      <c r="AQ41">
        <v>24.943458069053982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0.17268107572390015</v>
      </c>
      <c r="AY41">
        <v>1.9660122</v>
      </c>
      <c r="AZ41">
        <v>2.4125571000000003</v>
      </c>
      <c r="BA41">
        <v>1.5900138000000001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995.66141551862484</v>
      </c>
      <c r="DN41">
        <v>32.74687767613019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280.48914507731337</v>
      </c>
      <c r="L42">
        <v>7.3892264354869894</v>
      </c>
      <c r="M42">
        <v>64.963251017061225</v>
      </c>
      <c r="N42">
        <v>53.200523742032274</v>
      </c>
      <c r="O42">
        <v>74.751074286224693</v>
      </c>
      <c r="P42">
        <v>29.949143627109404</v>
      </c>
      <c r="Q42">
        <v>4.7776168177476261</v>
      </c>
      <c r="R42">
        <v>8.4733985841260822</v>
      </c>
      <c r="S42">
        <v>5.9360417922725386</v>
      </c>
      <c r="T42">
        <v>0.36174420000000007</v>
      </c>
      <c r="U42">
        <v>62.112069571563374</v>
      </c>
      <c r="V42">
        <v>3.9989067625899288</v>
      </c>
      <c r="W42">
        <v>5.2705898965651148</v>
      </c>
      <c r="X42">
        <v>42.947827506434905</v>
      </c>
      <c r="Y42">
        <v>0</v>
      </c>
      <c r="Z42">
        <v>5.7566195999999996</v>
      </c>
      <c r="AA42">
        <v>18.73843925080288</v>
      </c>
      <c r="AB42">
        <v>19.470258505283525</v>
      </c>
      <c r="AC42">
        <v>14.124610071557475</v>
      </c>
      <c r="AD42">
        <v>17.698766931898405</v>
      </c>
      <c r="AE42">
        <v>24.008369573977422</v>
      </c>
      <c r="AF42">
        <v>12.287942738614655</v>
      </c>
      <c r="AG42">
        <v>28.520582608451466</v>
      </c>
      <c r="AH42">
        <v>68.823600727199988</v>
      </c>
      <c r="AI42">
        <v>9.2801421809879443</v>
      </c>
      <c r="AJ42">
        <v>0</v>
      </c>
      <c r="AK42">
        <v>27.287740101513478</v>
      </c>
      <c r="AL42">
        <v>56.348500000000008</v>
      </c>
      <c r="AM42">
        <v>2.5541054877069378</v>
      </c>
      <c r="AN42">
        <v>3.2775162406498366E-2</v>
      </c>
      <c r="AO42">
        <v>5.8106159999999987</v>
      </c>
      <c r="AP42">
        <v>4.219755290875967</v>
      </c>
      <c r="AQ42">
        <v>24.943458069053982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0.17268107572390015</v>
      </c>
      <c r="AY42">
        <v>1.9660122</v>
      </c>
      <c r="AZ42">
        <v>2.4125571000000003</v>
      </c>
      <c r="BA42">
        <v>1.5900138000000001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995.67798550865405</v>
      </c>
      <c r="DN42">
        <v>32.747422496088767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281.04574284931562</v>
      </c>
      <c r="L43">
        <v>7.45638727971654</v>
      </c>
      <c r="M43">
        <v>64.963251017061225</v>
      </c>
      <c r="N43">
        <v>53.200523742032274</v>
      </c>
      <c r="O43">
        <v>74.751074286224693</v>
      </c>
      <c r="P43">
        <v>29.949143627109404</v>
      </c>
      <c r="Q43">
        <v>4.7921706684571674</v>
      </c>
      <c r="R43">
        <v>8.4733985841260822</v>
      </c>
      <c r="S43">
        <v>6.30085938617301</v>
      </c>
      <c r="T43">
        <v>0.36592740000000001</v>
      </c>
      <c r="U43">
        <v>62.112069571563374</v>
      </c>
      <c r="V43">
        <v>3.9989067625899288</v>
      </c>
      <c r="W43">
        <v>5.2705898965651148</v>
      </c>
      <c r="X43">
        <v>50.804762303695689</v>
      </c>
      <c r="Y43">
        <v>0</v>
      </c>
      <c r="Z43">
        <v>5.7566195999999996</v>
      </c>
      <c r="AA43">
        <v>18.73843925080288</v>
      </c>
      <c r="AB43">
        <v>19.470258505283525</v>
      </c>
      <c r="AC43">
        <v>14.124610071557475</v>
      </c>
      <c r="AD43">
        <v>17.698766931898405</v>
      </c>
      <c r="AE43">
        <v>24.008369573977422</v>
      </c>
      <c r="AF43">
        <v>12.287942738614655</v>
      </c>
      <c r="AG43">
        <v>28.520582608451466</v>
      </c>
      <c r="AH43">
        <v>68.823600727199988</v>
      </c>
      <c r="AI43">
        <v>9.2801421809879443</v>
      </c>
      <c r="AJ43">
        <v>0</v>
      </c>
      <c r="AK43">
        <v>27.287740101513478</v>
      </c>
      <c r="AL43">
        <v>56.348500000000008</v>
      </c>
      <c r="AM43">
        <v>2.5541054877069378</v>
      </c>
      <c r="AN43">
        <v>3.2775162406498366E-2</v>
      </c>
      <c r="AO43">
        <v>5.8106159999999987</v>
      </c>
      <c r="AP43">
        <v>4.219755290875967</v>
      </c>
      <c r="AQ43">
        <v>24.943458069053982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0.17268107572390015</v>
      </c>
      <c r="AY43">
        <v>1.9660122</v>
      </c>
      <c r="AZ43">
        <v>2.4125571000000003</v>
      </c>
      <c r="BA43">
        <v>1.5900138000000001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1004.2601874804786</v>
      </c>
      <c r="DN43">
        <v>33.029468582366675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281.06279646034926</v>
      </c>
      <c r="L44">
        <v>7.45638727971654</v>
      </c>
      <c r="M44">
        <v>64.963251017061225</v>
      </c>
      <c r="N44">
        <v>53.200523742032274</v>
      </c>
      <c r="O44">
        <v>74.751074286224693</v>
      </c>
      <c r="P44">
        <v>29.949143627109404</v>
      </c>
      <c r="Q44">
        <v>4.7921706684571674</v>
      </c>
      <c r="R44">
        <v>8.4733985841260822</v>
      </c>
      <c r="S44">
        <v>6.30085938617301</v>
      </c>
      <c r="T44">
        <v>0.36592740000000001</v>
      </c>
      <c r="U44">
        <v>62.112069571563374</v>
      </c>
      <c r="V44">
        <v>3.9989067625899288</v>
      </c>
      <c r="W44">
        <v>5.2705898965651148</v>
      </c>
      <c r="X44">
        <v>51.500254752295909</v>
      </c>
      <c r="Y44">
        <v>0</v>
      </c>
      <c r="Z44">
        <v>5.7566195999999996</v>
      </c>
      <c r="AA44">
        <v>18.73843925080288</v>
      </c>
      <c r="AB44">
        <v>19.470258505283525</v>
      </c>
      <c r="AC44">
        <v>14.124610071557475</v>
      </c>
      <c r="AD44">
        <v>17.698766931898405</v>
      </c>
      <c r="AE44">
        <v>24.008369573977422</v>
      </c>
      <c r="AF44">
        <v>12.287942738614655</v>
      </c>
      <c r="AG44">
        <v>28.520582608451466</v>
      </c>
      <c r="AH44">
        <v>68.823600727199988</v>
      </c>
      <c r="AI44">
        <v>9.2801421809879443</v>
      </c>
      <c r="AJ44">
        <v>0</v>
      </c>
      <c r="AK44">
        <v>27.287740101513478</v>
      </c>
      <c r="AL44">
        <v>56.348500000000008</v>
      </c>
      <c r="AM44">
        <v>2.5541054877069378</v>
      </c>
      <c r="AN44">
        <v>3.2775162406498366E-2</v>
      </c>
      <c r="AO44">
        <v>5.8106159999999987</v>
      </c>
      <c r="AP44">
        <v>4.219755290875967</v>
      </c>
      <c r="AQ44">
        <v>24.943458069053982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0.17268107572390015</v>
      </c>
      <c r="AY44">
        <v>1.9660122</v>
      </c>
      <c r="AZ44">
        <v>2.4125571000000003</v>
      </c>
      <c r="BA44">
        <v>1.5900138000000001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1004.9500538093946</v>
      </c>
      <c r="DN44">
        <v>33.052148313084416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281.04574284931562</v>
      </c>
      <c r="L45">
        <v>7.45638727971654</v>
      </c>
      <c r="M45">
        <v>64.963251017061225</v>
      </c>
      <c r="N45">
        <v>53.200523742032274</v>
      </c>
      <c r="O45">
        <v>74.751074286224693</v>
      </c>
      <c r="P45">
        <v>29.949143627109404</v>
      </c>
      <c r="Q45">
        <v>4.7921706684571674</v>
      </c>
      <c r="R45">
        <v>8.7789038654885569</v>
      </c>
      <c r="S45">
        <v>6.30085938617301</v>
      </c>
      <c r="T45">
        <v>0.36592740000000001</v>
      </c>
      <c r="U45">
        <v>62.112069571563374</v>
      </c>
      <c r="V45">
        <v>3.9989067625899288</v>
      </c>
      <c r="W45">
        <v>5.2705898965651148</v>
      </c>
      <c r="X45">
        <v>51.500254752295909</v>
      </c>
      <c r="Y45">
        <v>0</v>
      </c>
      <c r="Z45">
        <v>5.7566195999999996</v>
      </c>
      <c r="AA45">
        <v>18.73843925080288</v>
      </c>
      <c r="AB45">
        <v>19.470258505283525</v>
      </c>
      <c r="AC45">
        <v>14.124610071557475</v>
      </c>
      <c r="AD45">
        <v>17.698766931898405</v>
      </c>
      <c r="AE45">
        <v>24.008369573977422</v>
      </c>
      <c r="AF45">
        <v>12.287942738614655</v>
      </c>
      <c r="AG45">
        <v>28.520582608451466</v>
      </c>
      <c r="AH45">
        <v>68.823600727199988</v>
      </c>
      <c r="AI45">
        <v>9.2801421809879443</v>
      </c>
      <c r="AJ45">
        <v>0</v>
      </c>
      <c r="AK45">
        <v>27.287740101513478</v>
      </c>
      <c r="AL45">
        <v>56.348500000000008</v>
      </c>
      <c r="AM45">
        <v>2.5541054877069378</v>
      </c>
      <c r="AN45">
        <v>3.2775162406498366E-2</v>
      </c>
      <c r="AO45">
        <v>5.8106159999999987</v>
      </c>
      <c r="AP45">
        <v>4.219755290875967</v>
      </c>
      <c r="AQ45">
        <v>24.943458069053982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0.17268107572390015</v>
      </c>
      <c r="AY45">
        <v>1.9660122</v>
      </c>
      <c r="AZ45">
        <v>2.4125571000000003</v>
      </c>
      <c r="BA45">
        <v>1.5900138000000001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1005.2293321237919</v>
      </c>
      <c r="DN45">
        <v>33.06132166901601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281.06279646034926</v>
      </c>
      <c r="L46">
        <v>7.45638727971654</v>
      </c>
      <c r="M46">
        <v>64.963251017061225</v>
      </c>
      <c r="N46">
        <v>53.200523742032274</v>
      </c>
      <c r="O46">
        <v>74.751074286224693</v>
      </c>
      <c r="P46">
        <v>29.949143627109404</v>
      </c>
      <c r="Q46">
        <v>4.7921706684571674</v>
      </c>
      <c r="R46">
        <v>8.7789038654885569</v>
      </c>
      <c r="S46">
        <v>6.30085938617301</v>
      </c>
      <c r="T46">
        <v>0.36592740000000001</v>
      </c>
      <c r="U46">
        <v>62.112069571563374</v>
      </c>
      <c r="V46">
        <v>3.9989067625899288</v>
      </c>
      <c r="W46">
        <v>5.2705898965651148</v>
      </c>
      <c r="X46">
        <v>51.500254752295909</v>
      </c>
      <c r="Y46">
        <v>0</v>
      </c>
      <c r="Z46">
        <v>5.7566195999999996</v>
      </c>
      <c r="AA46">
        <v>18.73843925080288</v>
      </c>
      <c r="AB46">
        <v>19.470258505283525</v>
      </c>
      <c r="AC46">
        <v>14.124610071557475</v>
      </c>
      <c r="AD46">
        <v>17.698766931898405</v>
      </c>
      <c r="AE46">
        <v>24.008369573977422</v>
      </c>
      <c r="AF46">
        <v>12.287942738614655</v>
      </c>
      <c r="AG46">
        <v>28.520582608451466</v>
      </c>
      <c r="AH46">
        <v>68.823600727199988</v>
      </c>
      <c r="AI46">
        <v>9.2801421809879443</v>
      </c>
      <c r="AJ46">
        <v>0</v>
      </c>
      <c r="AK46">
        <v>27.287740101513478</v>
      </c>
      <c r="AL46">
        <v>56.348500000000008</v>
      </c>
      <c r="AM46">
        <v>2.5541054877069378</v>
      </c>
      <c r="AN46">
        <v>3.2775162406498366E-2</v>
      </c>
      <c r="AO46">
        <v>5.8106159999999987</v>
      </c>
      <c r="AP46">
        <v>4.219755290875967</v>
      </c>
      <c r="AQ46">
        <v>24.943458069053982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0.17268107572390015</v>
      </c>
      <c r="AY46">
        <v>1.9660122</v>
      </c>
      <c r="AZ46">
        <v>2.4125571000000003</v>
      </c>
      <c r="BA46">
        <v>1.5900138000000001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1007.1237649715588</v>
      </c>
      <c r="DN46">
        <v>33.123542432282932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281.04574284931562</v>
      </c>
      <c r="L47">
        <v>7.45638727971654</v>
      </c>
      <c r="M47">
        <v>64.963251017061225</v>
      </c>
      <c r="N47">
        <v>53.200523742032274</v>
      </c>
      <c r="O47">
        <v>74.751074286224693</v>
      </c>
      <c r="P47">
        <v>29.949143627109404</v>
      </c>
      <c r="Q47">
        <v>4.9227050228015719</v>
      </c>
      <c r="R47">
        <v>11.607535307031583</v>
      </c>
      <c r="S47">
        <v>6.3612125920009737</v>
      </c>
      <c r="T47">
        <v>0.72900000000000009</v>
      </c>
      <c r="U47">
        <v>62.112069571563374</v>
      </c>
      <c r="V47">
        <v>6.7925811151079145</v>
      </c>
      <c r="W47">
        <v>10.291749126275283</v>
      </c>
      <c r="X47">
        <v>64.787941323206951</v>
      </c>
      <c r="Y47">
        <v>0</v>
      </c>
      <c r="Z47">
        <v>5.7566195999999996</v>
      </c>
      <c r="AA47">
        <v>18.73843925080288</v>
      </c>
      <c r="AB47">
        <v>19.470258505283525</v>
      </c>
      <c r="AC47">
        <v>14.124610071557475</v>
      </c>
      <c r="AD47">
        <v>17.698766931898405</v>
      </c>
      <c r="AE47">
        <v>24.008369573977422</v>
      </c>
      <c r="AF47">
        <v>18.070504399010471</v>
      </c>
      <c r="AG47">
        <v>28.520582608451466</v>
      </c>
      <c r="AH47">
        <v>68.823600727199988</v>
      </c>
      <c r="AI47">
        <v>9.2801421809879443</v>
      </c>
      <c r="AJ47">
        <v>0</v>
      </c>
      <c r="AK47">
        <v>27.287740101513478</v>
      </c>
      <c r="AL47">
        <v>39.877399999999994</v>
      </c>
      <c r="AM47">
        <v>2.5541054877069378</v>
      </c>
      <c r="AN47">
        <v>3.2775162406498366E-2</v>
      </c>
      <c r="AO47">
        <v>5.8106159999999987</v>
      </c>
      <c r="AP47">
        <v>5.3450233684428916</v>
      </c>
      <c r="AQ47">
        <v>24.943458069053982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0.17268107572390015</v>
      </c>
      <c r="AY47">
        <v>1.9660122</v>
      </c>
      <c r="AZ47">
        <v>2.4125571000000003</v>
      </c>
      <c r="BA47">
        <v>1.5900138000000001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1021.5541743004019</v>
      </c>
      <c r="DN47">
        <v>33.59792098522351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281.06279646034926</v>
      </c>
      <c r="L48">
        <v>7.45638727971654</v>
      </c>
      <c r="M48">
        <v>64.940696266386638</v>
      </c>
      <c r="N48">
        <v>53.200523742032274</v>
      </c>
      <c r="O48">
        <v>74.751074286224693</v>
      </c>
      <c r="P48">
        <v>29.949143627109404</v>
      </c>
      <c r="Q48">
        <v>4.9227050228015719</v>
      </c>
      <c r="R48">
        <v>11.607535307031583</v>
      </c>
      <c r="S48">
        <v>6.3612125920009737</v>
      </c>
      <c r="T48">
        <v>0.72900000000000009</v>
      </c>
      <c r="U48">
        <v>62.112069571563374</v>
      </c>
      <c r="V48">
        <v>6.7925811151079145</v>
      </c>
      <c r="W48">
        <v>10.291749126275283</v>
      </c>
      <c r="X48">
        <v>64.787941323206951</v>
      </c>
      <c r="Y48">
        <v>0</v>
      </c>
      <c r="Z48">
        <v>5.7566195999999996</v>
      </c>
      <c r="AA48">
        <v>18.73843925080288</v>
      </c>
      <c r="AB48">
        <v>19.470258505283525</v>
      </c>
      <c r="AC48">
        <v>14.124610071557475</v>
      </c>
      <c r="AD48">
        <v>17.698766931898405</v>
      </c>
      <c r="AE48">
        <v>24.008369573977422</v>
      </c>
      <c r="AF48">
        <v>18.070504399010471</v>
      </c>
      <c r="AG48">
        <v>28.520582608451466</v>
      </c>
      <c r="AH48">
        <v>68.823600727199988</v>
      </c>
      <c r="AI48">
        <v>9.2801421809879443</v>
      </c>
      <c r="AJ48">
        <v>0</v>
      </c>
      <c r="AK48">
        <v>27.287740101513478</v>
      </c>
      <c r="AL48">
        <v>39.877399999999994</v>
      </c>
      <c r="AM48">
        <v>2.5541054877069378</v>
      </c>
      <c r="AN48">
        <v>3.2775162406498366E-2</v>
      </c>
      <c r="AO48">
        <v>5.8106159999999987</v>
      </c>
      <c r="AP48">
        <v>5.3450233684428916</v>
      </c>
      <c r="AQ48">
        <v>24.943458069053982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0.17268107572390015</v>
      </c>
      <c r="AY48">
        <v>1.9660122</v>
      </c>
      <c r="AZ48">
        <v>2.4125571000000003</v>
      </c>
      <c r="BA48">
        <v>1.5900138000000001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1019.6709272730488</v>
      </c>
      <c r="DN48">
        <v>33.536066872935578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281.04574284931562</v>
      </c>
      <c r="L49">
        <v>7.4532698562048987</v>
      </c>
      <c r="M49">
        <v>64.940696266386638</v>
      </c>
      <c r="N49">
        <v>53.200523742032274</v>
      </c>
      <c r="O49">
        <v>74.751074286224693</v>
      </c>
      <c r="P49">
        <v>29.949143627109404</v>
      </c>
      <c r="Q49">
        <v>4.9227050228015719</v>
      </c>
      <c r="R49">
        <v>10.455705329033169</v>
      </c>
      <c r="S49">
        <v>6.3293847677948438</v>
      </c>
      <c r="T49">
        <v>0.335142</v>
      </c>
      <c r="U49">
        <v>62.112069571563374</v>
      </c>
      <c r="V49">
        <v>5.2053852075539568</v>
      </c>
      <c r="W49">
        <v>10.291749126275283</v>
      </c>
      <c r="X49">
        <v>57.414838148654219</v>
      </c>
      <c r="Y49">
        <v>0</v>
      </c>
      <c r="Z49">
        <v>5.7566195999999996</v>
      </c>
      <c r="AA49">
        <v>18.73843925080288</v>
      </c>
      <c r="AB49">
        <v>19.470258505283525</v>
      </c>
      <c r="AC49">
        <v>14.124610071557475</v>
      </c>
      <c r="AD49">
        <v>17.698766931898405</v>
      </c>
      <c r="AE49">
        <v>24.008369573977422</v>
      </c>
      <c r="AF49">
        <v>18.070504399010471</v>
      </c>
      <c r="AG49">
        <v>28.520582608451466</v>
      </c>
      <c r="AH49">
        <v>68.823600727199988</v>
      </c>
      <c r="AI49">
        <v>9.2801421809879443</v>
      </c>
      <c r="AJ49">
        <v>0</v>
      </c>
      <c r="AK49">
        <v>27.287740101513478</v>
      </c>
      <c r="AL49">
        <v>39.877399999999994</v>
      </c>
      <c r="AM49">
        <v>2.5541054877069378</v>
      </c>
      <c r="AN49">
        <v>3.2775162406498366E-2</v>
      </c>
      <c r="AO49">
        <v>5.8106159999999987</v>
      </c>
      <c r="AP49">
        <v>5.3450233684428916</v>
      </c>
      <c r="AQ49">
        <v>24.943458069053982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0.17268107572390015</v>
      </c>
      <c r="AY49">
        <v>1.9660122</v>
      </c>
      <c r="AZ49">
        <v>2.4125571000000003</v>
      </c>
      <c r="BA49">
        <v>1.5900138000000001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1009.4489046049792</v>
      </c>
      <c r="DN49">
        <v>33.20010362214849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281.06279646034926</v>
      </c>
      <c r="L50">
        <v>7.4532698562048987</v>
      </c>
      <c r="M50">
        <v>64.940696266386638</v>
      </c>
      <c r="N50">
        <v>53.200523742032274</v>
      </c>
      <c r="O50">
        <v>74.751074286224693</v>
      </c>
      <c r="P50">
        <v>29.949143627109404</v>
      </c>
      <c r="Q50">
        <v>4.9227050228015719</v>
      </c>
      <c r="R50">
        <v>10.455705329033169</v>
      </c>
      <c r="S50">
        <v>6.3293847677948438</v>
      </c>
      <c r="T50">
        <v>0.335142</v>
      </c>
      <c r="U50">
        <v>62.112069571563374</v>
      </c>
      <c r="V50">
        <v>4.1113002517985615</v>
      </c>
      <c r="W50">
        <v>10.291749126275283</v>
      </c>
      <c r="X50">
        <v>62.245973551749337</v>
      </c>
      <c r="Y50">
        <v>0</v>
      </c>
      <c r="Z50">
        <v>5.7566195999999996</v>
      </c>
      <c r="AA50">
        <v>18.73843925080288</v>
      </c>
      <c r="AB50">
        <v>19.470258505283525</v>
      </c>
      <c r="AC50">
        <v>14.124610071557475</v>
      </c>
      <c r="AD50">
        <v>17.698766931898405</v>
      </c>
      <c r="AE50">
        <v>24.008369573977422</v>
      </c>
      <c r="AF50">
        <v>18.070504399010471</v>
      </c>
      <c r="AG50">
        <v>28.520582608451466</v>
      </c>
      <c r="AH50">
        <v>68.823600727199988</v>
      </c>
      <c r="AI50">
        <v>9.2801421809879443</v>
      </c>
      <c r="AJ50">
        <v>0</v>
      </c>
      <c r="AK50">
        <v>27.287740101513478</v>
      </c>
      <c r="AL50">
        <v>39.877399999999994</v>
      </c>
      <c r="AM50">
        <v>2.5541054877069378</v>
      </c>
      <c r="AN50">
        <v>3.2775162406498366E-2</v>
      </c>
      <c r="AO50">
        <v>5.8106159999999987</v>
      </c>
      <c r="AP50">
        <v>5.3450233684428916</v>
      </c>
      <c r="AQ50">
        <v>24.943458069053982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0.17268107572390015</v>
      </c>
      <c r="AY50">
        <v>1.9660122</v>
      </c>
      <c r="AZ50">
        <v>2.4125571000000003</v>
      </c>
      <c r="BA50">
        <v>1.5900138000000001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1013.0834800009732</v>
      </c>
      <c r="DN50">
        <v>33.319632284527813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281.04574284931562</v>
      </c>
      <c r="L51">
        <v>7.1485601790500368</v>
      </c>
      <c r="M51">
        <v>64.940696266386638</v>
      </c>
      <c r="N51">
        <v>53.200523742032274</v>
      </c>
      <c r="O51">
        <v>74.751074286224693</v>
      </c>
      <c r="P51">
        <v>29.949143627109404</v>
      </c>
      <c r="Q51">
        <v>4.9227050228015719</v>
      </c>
      <c r="R51">
        <v>10.455705329033169</v>
      </c>
      <c r="S51">
        <v>6.3293847677948438</v>
      </c>
      <c r="T51">
        <v>0.335142</v>
      </c>
      <c r="U51">
        <v>62.112069571563374</v>
      </c>
      <c r="V51">
        <v>4.1113002517985615</v>
      </c>
      <c r="W51">
        <v>10.291749126275283</v>
      </c>
      <c r="X51">
        <v>62.685167679303447</v>
      </c>
      <c r="Y51">
        <v>0</v>
      </c>
      <c r="Z51">
        <v>5.7566195999999996</v>
      </c>
      <c r="AA51">
        <v>18.73843925080288</v>
      </c>
      <c r="AB51">
        <v>19.470258505283525</v>
      </c>
      <c r="AC51">
        <v>14.124610071557475</v>
      </c>
      <c r="AD51">
        <v>17.698766931898405</v>
      </c>
      <c r="AE51">
        <v>24.008369573977422</v>
      </c>
      <c r="AF51">
        <v>18.070504399010471</v>
      </c>
      <c r="AG51">
        <v>28.520582608451466</v>
      </c>
      <c r="AH51">
        <v>68.823600727199988</v>
      </c>
      <c r="AI51">
        <v>9.2801421809879443</v>
      </c>
      <c r="AJ51">
        <v>0</v>
      </c>
      <c r="AK51">
        <v>27.287740101513478</v>
      </c>
      <c r="AL51">
        <v>39.877399999999994</v>
      </c>
      <c r="AM51">
        <v>2.5541054877069378</v>
      </c>
      <c r="AN51">
        <v>3.2775162406498366E-2</v>
      </c>
      <c r="AO51">
        <v>5.8106159999999987</v>
      </c>
      <c r="AP51">
        <v>5.3450233684428916</v>
      </c>
      <c r="AQ51">
        <v>24.943458069053982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0.17268107572390015</v>
      </c>
      <c r="AY51">
        <v>1.9660122</v>
      </c>
      <c r="AZ51">
        <v>2.4125571000000003</v>
      </c>
      <c r="BA51">
        <v>1.5900138000000001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1013.1971625558574</v>
      </c>
      <c r="DN51">
        <v>33.323380569009501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281.37601494721901</v>
      </c>
      <c r="L52">
        <v>7.1485601790500368</v>
      </c>
      <c r="M52">
        <v>64.940696266386638</v>
      </c>
      <c r="N52">
        <v>53.200523742032274</v>
      </c>
      <c r="O52">
        <v>74.751074286224693</v>
      </c>
      <c r="P52">
        <v>29.949143627109404</v>
      </c>
      <c r="Q52">
        <v>5.2944428892726423</v>
      </c>
      <c r="R52">
        <v>10.455705329033169</v>
      </c>
      <c r="S52">
        <v>6.3293847677948438</v>
      </c>
      <c r="T52">
        <v>0.335142</v>
      </c>
      <c r="U52">
        <v>62.112069571563374</v>
      </c>
      <c r="V52">
        <v>4.1113002517985615</v>
      </c>
      <c r="W52">
        <v>10.291749126275283</v>
      </c>
      <c r="X52">
        <v>63.563555934411639</v>
      </c>
      <c r="Y52">
        <v>0</v>
      </c>
      <c r="Z52">
        <v>5.7566195999999996</v>
      </c>
      <c r="AA52">
        <v>18.73843925080288</v>
      </c>
      <c r="AB52">
        <v>19.470258505283525</v>
      </c>
      <c r="AC52">
        <v>14.124610071557475</v>
      </c>
      <c r="AD52">
        <v>17.698766931898405</v>
      </c>
      <c r="AE52">
        <v>24.008369573977422</v>
      </c>
      <c r="AF52">
        <v>18.070504399010471</v>
      </c>
      <c r="AG52">
        <v>28.520582608451466</v>
      </c>
      <c r="AH52">
        <v>68.823600727199988</v>
      </c>
      <c r="AI52">
        <v>9.2801421809879443</v>
      </c>
      <c r="AJ52">
        <v>0</v>
      </c>
      <c r="AK52">
        <v>27.287740101513478</v>
      </c>
      <c r="AL52">
        <v>39.877399999999994</v>
      </c>
      <c r="AM52">
        <v>2.5541054877069378</v>
      </c>
      <c r="AN52">
        <v>3.2775162406498366E-2</v>
      </c>
      <c r="AO52">
        <v>5.8106159999999987</v>
      </c>
      <c r="AP52">
        <v>4.7823893296594289</v>
      </c>
      <c r="AQ52">
        <v>24.943458069053982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0.17268107572390015</v>
      </c>
      <c r="AY52">
        <v>1.9660122</v>
      </c>
      <c r="AZ52">
        <v>2.4125571000000003</v>
      </c>
      <c r="BA52">
        <v>1.5900138000000001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1014.1825680881471</v>
      </c>
      <c r="DN52">
        <v>33.355739217418773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281.35948525894008</v>
      </c>
      <c r="L53">
        <v>7.1485601790500368</v>
      </c>
      <c r="M53">
        <v>64.940696266386638</v>
      </c>
      <c r="N53">
        <v>53.200523742032274</v>
      </c>
      <c r="O53">
        <v>74.751074286224693</v>
      </c>
      <c r="P53">
        <v>29.949143627109404</v>
      </c>
      <c r="Q53">
        <v>5.2944428892726423</v>
      </c>
      <c r="R53">
        <v>8.3239999176474182</v>
      </c>
      <c r="S53">
        <v>6.3293847677948438</v>
      </c>
      <c r="T53">
        <v>0.335142</v>
      </c>
      <c r="U53">
        <v>62.112069571563374</v>
      </c>
      <c r="V53">
        <v>6.7465520503597132</v>
      </c>
      <c r="W53">
        <v>10.291749126275283</v>
      </c>
      <c r="X53">
        <v>64.787941323206951</v>
      </c>
      <c r="Y53">
        <v>0</v>
      </c>
      <c r="Z53">
        <v>5.7566195999999996</v>
      </c>
      <c r="AA53">
        <v>18.73843925080288</v>
      </c>
      <c r="AB53">
        <v>19.470258505283525</v>
      </c>
      <c r="AC53">
        <v>14.124610071557475</v>
      </c>
      <c r="AD53">
        <v>17.698766931898405</v>
      </c>
      <c r="AE53">
        <v>24.008369573977422</v>
      </c>
      <c r="AF53">
        <v>18.070504399010471</v>
      </c>
      <c r="AG53">
        <v>28.520582608451466</v>
      </c>
      <c r="AH53">
        <v>68.823600727199988</v>
      </c>
      <c r="AI53">
        <v>9.2801421809879443</v>
      </c>
      <c r="AJ53">
        <v>0</v>
      </c>
      <c r="AK53">
        <v>27.287740101513478</v>
      </c>
      <c r="AL53">
        <v>39.877399999999994</v>
      </c>
      <c r="AM53">
        <v>2.5541054877069378</v>
      </c>
      <c r="AN53">
        <v>3.2775162406498366E-2</v>
      </c>
      <c r="AO53">
        <v>5.8106159999999987</v>
      </c>
      <c r="AP53">
        <v>4.7823893296594289</v>
      </c>
      <c r="AQ53">
        <v>24.943458069053982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0.17268107572390015</v>
      </c>
      <c r="AY53">
        <v>1.9660122</v>
      </c>
      <c r="AZ53">
        <v>2.4125571000000003</v>
      </c>
      <c r="BA53">
        <v>1.5900138000000001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1015.8395095974854</v>
      </c>
      <c r="DN53">
        <v>33.410199795772257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281.37601494721901</v>
      </c>
      <c r="L54">
        <v>7.1485601790500368</v>
      </c>
      <c r="M54">
        <v>64.940696266386638</v>
      </c>
      <c r="N54">
        <v>53.200523742032274</v>
      </c>
      <c r="O54">
        <v>74.751074286224693</v>
      </c>
      <c r="P54">
        <v>29.949143627109404</v>
      </c>
      <c r="Q54">
        <v>5.2944428892726423</v>
      </c>
      <c r="R54">
        <v>8.3239999176474182</v>
      </c>
      <c r="S54">
        <v>6.3293847677948438</v>
      </c>
      <c r="T54">
        <v>0.335142</v>
      </c>
      <c r="U54">
        <v>62.112069571563374</v>
      </c>
      <c r="V54">
        <v>4.1113002517985615</v>
      </c>
      <c r="W54">
        <v>10.291749126275283</v>
      </c>
      <c r="X54">
        <v>42.921431939368901</v>
      </c>
      <c r="Y54">
        <v>0</v>
      </c>
      <c r="Z54">
        <v>5.7566195999999996</v>
      </c>
      <c r="AA54">
        <v>18.73843925080288</v>
      </c>
      <c r="AB54">
        <v>19.470258505283525</v>
      </c>
      <c r="AC54">
        <v>14.124610071557475</v>
      </c>
      <c r="AD54">
        <v>17.698766931898405</v>
      </c>
      <c r="AE54">
        <v>24.008369573977422</v>
      </c>
      <c r="AF54">
        <v>18.070504399010471</v>
      </c>
      <c r="AG54">
        <v>28.520582608451466</v>
      </c>
      <c r="AH54">
        <v>68.823600727199988</v>
      </c>
      <c r="AI54">
        <v>9.2801421809879443</v>
      </c>
      <c r="AJ54">
        <v>0</v>
      </c>
      <c r="AK54">
        <v>27.287740101513478</v>
      </c>
      <c r="AL54">
        <v>39.877399999999994</v>
      </c>
      <c r="AM54">
        <v>2.5541054877069378</v>
      </c>
      <c r="AN54">
        <v>3.2775162406498366E-2</v>
      </c>
      <c r="AO54">
        <v>5.8106159999999987</v>
      </c>
      <c r="AP54">
        <v>4.7823893296594289</v>
      </c>
      <c r="AQ54">
        <v>24.943458069053982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0.17268107572390015</v>
      </c>
      <c r="AY54">
        <v>1.9660122</v>
      </c>
      <c r="AZ54">
        <v>2.4125571000000003</v>
      </c>
      <c r="BA54">
        <v>1.5900138000000001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992.13358141683068</v>
      </c>
      <c r="DN54">
        <v>32.630896482306603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281.35948525894008</v>
      </c>
      <c r="L55">
        <v>7.1485601790500368</v>
      </c>
      <c r="M55">
        <v>64.940696266386638</v>
      </c>
      <c r="N55">
        <v>53.200523742032274</v>
      </c>
      <c r="O55">
        <v>74.751074286224693</v>
      </c>
      <c r="P55">
        <v>29.949143627109404</v>
      </c>
      <c r="Q55">
        <v>5.2944428892726423</v>
      </c>
      <c r="R55">
        <v>10.455705329033169</v>
      </c>
      <c r="S55">
        <v>6.3293847677948438</v>
      </c>
      <c r="T55">
        <v>0.335142</v>
      </c>
      <c r="U55">
        <v>62.112069571563374</v>
      </c>
      <c r="V55">
        <v>4.1113002517985615</v>
      </c>
      <c r="W55">
        <v>10.291749126275283</v>
      </c>
      <c r="X55">
        <v>42.921431939368901</v>
      </c>
      <c r="Y55">
        <v>0</v>
      </c>
      <c r="Z55">
        <v>5.7566195999999996</v>
      </c>
      <c r="AA55">
        <v>18.73843925080288</v>
      </c>
      <c r="AB55">
        <v>19.470258505283525</v>
      </c>
      <c r="AC55">
        <v>14.124610071557475</v>
      </c>
      <c r="AD55">
        <v>17.698766931898405</v>
      </c>
      <c r="AE55">
        <v>24.008369573977422</v>
      </c>
      <c r="AF55">
        <v>18.070504399010471</v>
      </c>
      <c r="AG55">
        <v>28.520582608451466</v>
      </c>
      <c r="AH55">
        <v>68.823600727199988</v>
      </c>
      <c r="AI55">
        <v>9.2801421809879443</v>
      </c>
      <c r="AJ55">
        <v>0</v>
      </c>
      <c r="AK55">
        <v>27.287740101513478</v>
      </c>
      <c r="AL55">
        <v>59.816099999999999</v>
      </c>
      <c r="AM55">
        <v>2.5541054877069378</v>
      </c>
      <c r="AN55">
        <v>3.2775162406498366E-2</v>
      </c>
      <c r="AO55">
        <v>5.8106159999999987</v>
      </c>
      <c r="AP55">
        <v>4.7823893296594289</v>
      </c>
      <c r="AQ55">
        <v>24.943458069053982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0.17268107572390015</v>
      </c>
      <c r="AY55">
        <v>1.9660122</v>
      </c>
      <c r="AZ55">
        <v>2.4125571000000003</v>
      </c>
      <c r="BA55">
        <v>1.5900138000000001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1013.4861443717513</v>
      </c>
      <c r="DN55">
        <v>33.332209250493051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281.37601494721901</v>
      </c>
      <c r="L56">
        <v>7.1485601790500368</v>
      </c>
      <c r="M56">
        <v>64.940696266386638</v>
      </c>
      <c r="N56">
        <v>53.200523742032274</v>
      </c>
      <c r="O56">
        <v>74.751074286224693</v>
      </c>
      <c r="P56">
        <v>29.949143627109404</v>
      </c>
      <c r="Q56">
        <v>5.2944428892726423</v>
      </c>
      <c r="R56">
        <v>10.455705329033169</v>
      </c>
      <c r="S56">
        <v>6.3293847677948438</v>
      </c>
      <c r="T56">
        <v>0.335142</v>
      </c>
      <c r="U56">
        <v>62.112069571563374</v>
      </c>
      <c r="V56">
        <v>4.1113002517985615</v>
      </c>
      <c r="W56">
        <v>10.291749126275283</v>
      </c>
      <c r="X56">
        <v>42.921431939368901</v>
      </c>
      <c r="Y56">
        <v>0</v>
      </c>
      <c r="Z56">
        <v>5.7566195999999996</v>
      </c>
      <c r="AA56">
        <v>18.73843925080288</v>
      </c>
      <c r="AB56">
        <v>19.470258505283525</v>
      </c>
      <c r="AC56">
        <v>14.124610071557475</v>
      </c>
      <c r="AD56">
        <v>17.698766931898405</v>
      </c>
      <c r="AE56">
        <v>24.008369573977422</v>
      </c>
      <c r="AF56">
        <v>18.070504399010471</v>
      </c>
      <c r="AG56">
        <v>28.520582608451466</v>
      </c>
      <c r="AH56">
        <v>68.823600727199988</v>
      </c>
      <c r="AI56">
        <v>9.2801421809879443</v>
      </c>
      <c r="AJ56">
        <v>0</v>
      </c>
      <c r="AK56">
        <v>27.287740101513478</v>
      </c>
      <c r="AL56">
        <v>63.370389999999986</v>
      </c>
      <c r="AM56">
        <v>2.5541054877069378</v>
      </c>
      <c r="AN56">
        <v>3.2775162406498366E-2</v>
      </c>
      <c r="AO56">
        <v>5.8106159999999987</v>
      </c>
      <c r="AP56">
        <v>4.7823893296594289</v>
      </c>
      <c r="AQ56">
        <v>24.943458069053982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0.17268107572390015</v>
      </c>
      <c r="AY56">
        <v>1.9660122</v>
      </c>
      <c r="AZ56">
        <v>2.4125571000000003</v>
      </c>
      <c r="BA56">
        <v>1.5900138000000001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1016.94341189436</v>
      </c>
      <c r="DN56">
        <v>33.445761416163407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281.35948525894008</v>
      </c>
      <c r="L57">
        <v>7.1485601790500368</v>
      </c>
      <c r="M57">
        <v>64.940696266386638</v>
      </c>
      <c r="N57">
        <v>53.200523742032274</v>
      </c>
      <c r="O57">
        <v>74.751074286224693</v>
      </c>
      <c r="P57">
        <v>29.949143627109404</v>
      </c>
      <c r="Q57">
        <v>4.9227050228015719</v>
      </c>
      <c r="R57">
        <v>10.449137501423603</v>
      </c>
      <c r="S57">
        <v>6.3293847677948438</v>
      </c>
      <c r="T57">
        <v>0.32962320000000001</v>
      </c>
      <c r="U57">
        <v>62.112069571563374</v>
      </c>
      <c r="V57">
        <v>6.4235141007194247</v>
      </c>
      <c r="W57">
        <v>13.039702933596921</v>
      </c>
      <c r="X57">
        <v>42.921431939368901</v>
      </c>
      <c r="Y57">
        <v>0</v>
      </c>
      <c r="Z57">
        <v>5.7566195999999996</v>
      </c>
      <c r="AA57">
        <v>18.73843925080288</v>
      </c>
      <c r="AB57">
        <v>19.470258505283525</v>
      </c>
      <c r="AC57">
        <v>14.124610071557475</v>
      </c>
      <c r="AD57">
        <v>17.698766931898405</v>
      </c>
      <c r="AE57">
        <v>24.008369573977422</v>
      </c>
      <c r="AF57">
        <v>18.070504399010471</v>
      </c>
      <c r="AG57">
        <v>28.520582608451466</v>
      </c>
      <c r="AH57">
        <v>68.823600727199988</v>
      </c>
      <c r="AI57">
        <v>9.2801421809879443</v>
      </c>
      <c r="AJ57">
        <v>0</v>
      </c>
      <c r="AK57">
        <v>27.287740101513478</v>
      </c>
      <c r="AL57">
        <v>63.370389999999986</v>
      </c>
      <c r="AM57">
        <v>2.5541054877069378</v>
      </c>
      <c r="AN57">
        <v>3.2775162406498366E-2</v>
      </c>
      <c r="AO57">
        <v>5.8106159999999987</v>
      </c>
      <c r="AP57">
        <v>4.7823893296594289</v>
      </c>
      <c r="AQ57">
        <v>24.943458069053982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0.17268107572390015</v>
      </c>
      <c r="AY57">
        <v>1.9660122</v>
      </c>
      <c r="AZ57">
        <v>2.4125571000000003</v>
      </c>
      <c r="BA57">
        <v>1.5900138000000001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1021.4550748809936</v>
      </c>
      <c r="DN57">
        <v>33.593911903412661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281.06279646034926</v>
      </c>
      <c r="L58">
        <v>7.1485601790500368</v>
      </c>
      <c r="M58">
        <v>64.940696266386638</v>
      </c>
      <c r="N58">
        <v>53.200523742032274</v>
      </c>
      <c r="O58">
        <v>74.751074286224693</v>
      </c>
      <c r="P58">
        <v>29.949143627109404</v>
      </c>
      <c r="Q58">
        <v>4.9227050228015719</v>
      </c>
      <c r="R58">
        <v>8.1949986443067822</v>
      </c>
      <c r="S58">
        <v>6.3293847677948438</v>
      </c>
      <c r="T58">
        <v>0.32962320000000001</v>
      </c>
      <c r="U58">
        <v>62.112069571563374</v>
      </c>
      <c r="V58">
        <v>6.4235141007194247</v>
      </c>
      <c r="W58">
        <v>13.039702933596921</v>
      </c>
      <c r="X58">
        <v>42.921431939368901</v>
      </c>
      <c r="Y58">
        <v>0</v>
      </c>
      <c r="Z58">
        <v>5.7566195999999996</v>
      </c>
      <c r="AA58">
        <v>18.73843925080288</v>
      </c>
      <c r="AB58">
        <v>19.470258505283525</v>
      </c>
      <c r="AC58">
        <v>14.124610071557475</v>
      </c>
      <c r="AD58">
        <v>17.698766931898405</v>
      </c>
      <c r="AE58">
        <v>24.008369573977422</v>
      </c>
      <c r="AF58">
        <v>18.070504399010471</v>
      </c>
      <c r="AG58">
        <v>28.520582608451466</v>
      </c>
      <c r="AH58">
        <v>68.823600727199988</v>
      </c>
      <c r="AI58">
        <v>9.2801421809879443</v>
      </c>
      <c r="AJ58">
        <v>0</v>
      </c>
      <c r="AK58">
        <v>27.287740101513478</v>
      </c>
      <c r="AL58">
        <v>63.370389999999986</v>
      </c>
      <c r="AM58">
        <v>2.5541054877069378</v>
      </c>
      <c r="AN58">
        <v>3.2775162406498366E-2</v>
      </c>
      <c r="AO58">
        <v>5.8106159999999987</v>
      </c>
      <c r="AP58">
        <v>4.7823893296594289</v>
      </c>
      <c r="AQ58">
        <v>24.943458069053982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0.17268107572390015</v>
      </c>
      <c r="AY58">
        <v>1.9660122</v>
      </c>
      <c r="AZ58">
        <v>2.4125571000000003</v>
      </c>
      <c r="BA58">
        <v>1.5900138000000001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1018.9853639171652</v>
      </c>
      <c r="DN58">
        <v>33.512795211533515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281.04574284931562</v>
      </c>
      <c r="L59">
        <v>7.4106158951748471</v>
      </c>
      <c r="M59">
        <v>64.940696266386638</v>
      </c>
      <c r="N59">
        <v>53.200523742032274</v>
      </c>
      <c r="O59">
        <v>74.751074286224693</v>
      </c>
      <c r="P59">
        <v>29.949143627109404</v>
      </c>
      <c r="Q59">
        <v>4.9227050228015719</v>
      </c>
      <c r="R59">
        <v>8.1949986443067822</v>
      </c>
      <c r="S59">
        <v>6.3293847677948438</v>
      </c>
      <c r="T59">
        <v>0.335142</v>
      </c>
      <c r="U59">
        <v>62.112069571563374</v>
      </c>
      <c r="V59">
        <v>6.4235141007194247</v>
      </c>
      <c r="W59">
        <v>13.039702933596921</v>
      </c>
      <c r="X59">
        <v>42.921431939368901</v>
      </c>
      <c r="Y59">
        <v>0</v>
      </c>
      <c r="Z59">
        <v>5.7566195999999996</v>
      </c>
      <c r="AA59">
        <v>18.73843925080288</v>
      </c>
      <c r="AB59">
        <v>19.470258505283525</v>
      </c>
      <c r="AC59">
        <v>14.124610071557475</v>
      </c>
      <c r="AD59">
        <v>17.698766931898405</v>
      </c>
      <c r="AE59">
        <v>24.008369573977422</v>
      </c>
      <c r="AF59">
        <v>18.070504399010471</v>
      </c>
      <c r="AG59">
        <v>28.520582608451466</v>
      </c>
      <c r="AH59">
        <v>68.823600727199988</v>
      </c>
      <c r="AI59">
        <v>9.2801421809879443</v>
      </c>
      <c r="AJ59">
        <v>0</v>
      </c>
      <c r="AK59">
        <v>27.287740101513478</v>
      </c>
      <c r="AL59">
        <v>63.370389999999986</v>
      </c>
      <c r="AM59">
        <v>2.5541054877069378</v>
      </c>
      <c r="AN59">
        <v>3.2775162406498366E-2</v>
      </c>
      <c r="AO59">
        <v>5.8106159999999987</v>
      </c>
      <c r="AP59">
        <v>4.7823893296594289</v>
      </c>
      <c r="AQ59">
        <v>24.943458069053982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0.17268107572390015</v>
      </c>
      <c r="AY59">
        <v>1.9660122</v>
      </c>
      <c r="AZ59">
        <v>2.4125571000000003</v>
      </c>
      <c r="BA59">
        <v>1.5900138000000001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1019.2279177838952</v>
      </c>
      <c r="DN59">
        <v>33.520762249894645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281.06279646034926</v>
      </c>
      <c r="L60">
        <v>7.4106158951748471</v>
      </c>
      <c r="M60">
        <v>64.940696266386638</v>
      </c>
      <c r="N60">
        <v>53.200523742032274</v>
      </c>
      <c r="O60">
        <v>74.751074286224693</v>
      </c>
      <c r="P60">
        <v>29.949143627109404</v>
      </c>
      <c r="Q60">
        <v>4.9227050228015719</v>
      </c>
      <c r="R60">
        <v>8.1949986443067822</v>
      </c>
      <c r="S60">
        <v>6.3293847677948438</v>
      </c>
      <c r="T60">
        <v>0.335142</v>
      </c>
      <c r="U60">
        <v>62.112069571563374</v>
      </c>
      <c r="V60">
        <v>6.4235141007194247</v>
      </c>
      <c r="W60">
        <v>12.640132486085125</v>
      </c>
      <c r="X60">
        <v>42.921431939368901</v>
      </c>
      <c r="Y60">
        <v>0</v>
      </c>
      <c r="Z60">
        <v>5.7566195999999996</v>
      </c>
      <c r="AA60">
        <v>18.73843925080288</v>
      </c>
      <c r="AB60">
        <v>19.470258505283525</v>
      </c>
      <c r="AC60">
        <v>14.124610071557475</v>
      </c>
      <c r="AD60">
        <v>17.698766931898405</v>
      </c>
      <c r="AE60">
        <v>24.008369573977422</v>
      </c>
      <c r="AF60">
        <v>18.070504399010471</v>
      </c>
      <c r="AG60">
        <v>28.520582608451466</v>
      </c>
      <c r="AH60">
        <v>68.823600727199988</v>
      </c>
      <c r="AI60">
        <v>7.7334519714819203</v>
      </c>
      <c r="AJ60">
        <v>0</v>
      </c>
      <c r="AK60">
        <v>27.287740101513478</v>
      </c>
      <c r="AL60">
        <v>63.370389999999986</v>
      </c>
      <c r="AM60">
        <v>2.5541054877069378</v>
      </c>
      <c r="AN60">
        <v>3.2775162406498366E-2</v>
      </c>
      <c r="AO60">
        <v>5.8106159999999987</v>
      </c>
      <c r="AP60">
        <v>4.7823893296594289</v>
      </c>
      <c r="AQ60">
        <v>24.943458069053982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0.17268107572390015</v>
      </c>
      <c r="AY60">
        <v>1.9660122</v>
      </c>
      <c r="AZ60">
        <v>2.4125571000000003</v>
      </c>
      <c r="BA60">
        <v>1.5900138000000001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1017.3600551509148</v>
      </c>
      <c r="DN60">
        <v>33.459417836890864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281.04574284931562</v>
      </c>
      <c r="L61">
        <v>7.4106158951748471</v>
      </c>
      <c r="M61">
        <v>64.940696266386638</v>
      </c>
      <c r="N61">
        <v>53.200523742032274</v>
      </c>
      <c r="O61">
        <v>74.751074286224693</v>
      </c>
      <c r="P61">
        <v>29.949143627109404</v>
      </c>
      <c r="Q61">
        <v>4.9227050228015719</v>
      </c>
      <c r="R61">
        <v>8.1949986443067822</v>
      </c>
      <c r="S61">
        <v>6.3293847677948438</v>
      </c>
      <c r="T61">
        <v>0.335142</v>
      </c>
      <c r="U61">
        <v>62.112069571563374</v>
      </c>
      <c r="V61">
        <v>9.1047949640287786</v>
      </c>
      <c r="W61">
        <v>7.5090533472187895</v>
      </c>
      <c r="X61">
        <v>53.055189060535767</v>
      </c>
      <c r="Y61">
        <v>0</v>
      </c>
      <c r="Z61">
        <v>5.7566195999999996</v>
      </c>
      <c r="AA61">
        <v>18.73843925080288</v>
      </c>
      <c r="AB61">
        <v>19.470258505283525</v>
      </c>
      <c r="AC61">
        <v>14.124610071557475</v>
      </c>
      <c r="AD61">
        <v>17.698766931898405</v>
      </c>
      <c r="AE61">
        <v>24.008369573977422</v>
      </c>
      <c r="AF61">
        <v>18.070504399010471</v>
      </c>
      <c r="AG61">
        <v>28.520582608451466</v>
      </c>
      <c r="AH61">
        <v>68.823600727199988</v>
      </c>
      <c r="AI61">
        <v>7.7334519714819203</v>
      </c>
      <c r="AJ61">
        <v>0</v>
      </c>
      <c r="AK61">
        <v>27.287740101513478</v>
      </c>
      <c r="AL61">
        <v>63.370389999999986</v>
      </c>
      <c r="AM61">
        <v>5.1082109754138756</v>
      </c>
      <c r="AN61">
        <v>3.2775162406498366E-2</v>
      </c>
      <c r="AO61">
        <v>5.8106159999999987</v>
      </c>
      <c r="AP61">
        <v>4.7823893296594289</v>
      </c>
      <c r="AQ61">
        <v>24.943458069053982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0.17268107572390015</v>
      </c>
      <c r="AY61">
        <v>1.9660122</v>
      </c>
      <c r="AZ61">
        <v>2.4125571000000003</v>
      </c>
      <c r="BA61">
        <v>1.5900138000000001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1027.2556668114059</v>
      </c>
      <c r="DN61">
        <v>33.784816898683019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281.06279646034926</v>
      </c>
      <c r="L62">
        <v>7.4106158951748471</v>
      </c>
      <c r="M62">
        <v>64.940696266386638</v>
      </c>
      <c r="N62">
        <v>53.200523742032274</v>
      </c>
      <c r="O62">
        <v>74.751074286224693</v>
      </c>
      <c r="P62">
        <v>29.949143627109404</v>
      </c>
      <c r="Q62">
        <v>4.9227050228015719</v>
      </c>
      <c r="R62">
        <v>10.449137501423603</v>
      </c>
      <c r="S62">
        <v>6.3293847677948438</v>
      </c>
      <c r="T62">
        <v>0.335142</v>
      </c>
      <c r="U62">
        <v>62.112069571563374</v>
      </c>
      <c r="V62">
        <v>9.1047949640287786</v>
      </c>
      <c r="W62">
        <v>13.039702933596921</v>
      </c>
      <c r="X62">
        <v>64.787941323206951</v>
      </c>
      <c r="Y62">
        <v>0</v>
      </c>
      <c r="Z62">
        <v>5.7566195999999996</v>
      </c>
      <c r="AA62">
        <v>18.73843925080288</v>
      </c>
      <c r="AB62">
        <v>19.470258505283525</v>
      </c>
      <c r="AC62">
        <v>14.124610071557475</v>
      </c>
      <c r="AD62">
        <v>17.698766931898405</v>
      </c>
      <c r="AE62">
        <v>24.008369573977422</v>
      </c>
      <c r="AF62">
        <v>18.070504399010471</v>
      </c>
      <c r="AG62">
        <v>28.520582608451466</v>
      </c>
      <c r="AH62">
        <v>68.823600727199988</v>
      </c>
      <c r="AI62">
        <v>7.7334519714819203</v>
      </c>
      <c r="AJ62">
        <v>0</v>
      </c>
      <c r="AK62">
        <v>27.287740101513478</v>
      </c>
      <c r="AL62">
        <v>63.370389999999986</v>
      </c>
      <c r="AM62">
        <v>5.1082109754138756</v>
      </c>
      <c r="AN62">
        <v>3.2775162406498366E-2</v>
      </c>
      <c r="AO62">
        <v>5.8106159999999987</v>
      </c>
      <c r="AP62">
        <v>4.7823893296594289</v>
      </c>
      <c r="AQ62">
        <v>24.943458069053982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0.17268107572390015</v>
      </c>
      <c r="AY62">
        <v>1.9660122</v>
      </c>
      <c r="AZ62">
        <v>2.4125571000000003</v>
      </c>
      <c r="BA62">
        <v>1.5900138000000001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1046.1687638598785</v>
      </c>
      <c r="DN62">
        <v>34.406314167409874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280.94467650800493</v>
      </c>
      <c r="L63">
        <v>7.4106158951748471</v>
      </c>
      <c r="M63">
        <v>64.940696266386638</v>
      </c>
      <c r="N63">
        <v>53.200523742032274</v>
      </c>
      <c r="O63">
        <v>74.751074286224693</v>
      </c>
      <c r="P63">
        <v>29.949143627109404</v>
      </c>
      <c r="Q63">
        <v>4.9227050228015719</v>
      </c>
      <c r="R63">
        <v>16.637068628261019</v>
      </c>
      <c r="S63">
        <v>6.3293847677948438</v>
      </c>
      <c r="T63">
        <v>0.36137339999999996</v>
      </c>
      <c r="U63">
        <v>62.112069571563374</v>
      </c>
      <c r="V63">
        <v>9.1047949640287786</v>
      </c>
      <c r="W63">
        <v>19.46182887939657</v>
      </c>
      <c r="X63">
        <v>64.787941323206951</v>
      </c>
      <c r="Y63">
        <v>0</v>
      </c>
      <c r="Z63">
        <v>5.7566195999999996</v>
      </c>
      <c r="AA63">
        <v>18.73843925080288</v>
      </c>
      <c r="AB63">
        <v>19.470258505283525</v>
      </c>
      <c r="AC63">
        <v>14.124610071557475</v>
      </c>
      <c r="AD63">
        <v>17.698766931898405</v>
      </c>
      <c r="AE63">
        <v>24.008369573977422</v>
      </c>
      <c r="AF63">
        <v>18.070504399010471</v>
      </c>
      <c r="AG63">
        <v>28.520582608451466</v>
      </c>
      <c r="AH63">
        <v>68.823600727199988</v>
      </c>
      <c r="AI63">
        <v>7.7334519714819203</v>
      </c>
      <c r="AJ63">
        <v>0</v>
      </c>
      <c r="AK63">
        <v>27.287740101513478</v>
      </c>
      <c r="AL63">
        <v>63.370389999999986</v>
      </c>
      <c r="AM63">
        <v>5.1082109754138756</v>
      </c>
      <c r="AN63">
        <v>3.2775162406498366E-2</v>
      </c>
      <c r="AO63">
        <v>5.8106159999999987</v>
      </c>
      <c r="AP63">
        <v>3.6571212520925038</v>
      </c>
      <c r="AQ63">
        <v>24.943458069053982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0.17268107572390015</v>
      </c>
      <c r="AY63">
        <v>1.9660122</v>
      </c>
      <c r="AZ63">
        <v>2.4125571000000003</v>
      </c>
      <c r="BA63">
        <v>1.5900138000000001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1057.199508833178</v>
      </c>
      <c r="DN63">
        <v>34.768469636836329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280.96221896434389</v>
      </c>
      <c r="L64">
        <v>7.4410116381327427</v>
      </c>
      <c r="M64">
        <v>64.940696266386638</v>
      </c>
      <c r="N64">
        <v>53.200523742032274</v>
      </c>
      <c r="O64">
        <v>74.751074286224693</v>
      </c>
      <c r="P64">
        <v>29.949143627109404</v>
      </c>
      <c r="Q64">
        <v>4.9227050228015719</v>
      </c>
      <c r="R64">
        <v>19.21082882128395</v>
      </c>
      <c r="S64">
        <v>6.3293847677948438</v>
      </c>
      <c r="T64">
        <v>0.72900000000000009</v>
      </c>
      <c r="U64">
        <v>62.112069571563374</v>
      </c>
      <c r="V64">
        <v>9.1047949640287786</v>
      </c>
      <c r="W64">
        <v>19.46182887939657</v>
      </c>
      <c r="X64">
        <v>64.787941323206951</v>
      </c>
      <c r="Y64">
        <v>0</v>
      </c>
      <c r="Z64">
        <v>5.7566195999999996</v>
      </c>
      <c r="AA64">
        <v>18.73843925080288</v>
      </c>
      <c r="AB64">
        <v>19.470258505283525</v>
      </c>
      <c r="AC64">
        <v>14.124610071557475</v>
      </c>
      <c r="AD64">
        <v>17.698766931898405</v>
      </c>
      <c r="AE64">
        <v>24.008369573977422</v>
      </c>
      <c r="AF64">
        <v>18.070504399010471</v>
      </c>
      <c r="AG64">
        <v>28.520582608451466</v>
      </c>
      <c r="AH64">
        <v>68.823600727199988</v>
      </c>
      <c r="AI64">
        <v>7.7334519714819203</v>
      </c>
      <c r="AJ64">
        <v>0</v>
      </c>
      <c r="AK64">
        <v>27.287740101513478</v>
      </c>
      <c r="AL64">
        <v>63.370389999999986</v>
      </c>
      <c r="AM64">
        <v>5.1082109754138756</v>
      </c>
      <c r="AN64">
        <v>3.2775162406498366E-2</v>
      </c>
      <c r="AO64">
        <v>5.8106159999999987</v>
      </c>
      <c r="AP64">
        <v>3.6571212520925038</v>
      </c>
      <c r="AQ64">
        <v>24.943458069053982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0.17268107572390015</v>
      </c>
      <c r="AY64">
        <v>1.9660122</v>
      </c>
      <c r="AZ64">
        <v>2.4125571000000003</v>
      </c>
      <c r="BA64">
        <v>1.5900138000000001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1060.0937731590086</v>
      </c>
      <c r="DN64">
        <v>34.863530303325675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280.94467650800493</v>
      </c>
      <c r="L65">
        <v>7.4632680431718184</v>
      </c>
      <c r="M65">
        <v>64.940696266386638</v>
      </c>
      <c r="N65">
        <v>53.200523742032274</v>
      </c>
      <c r="O65">
        <v>74.751074286224693</v>
      </c>
      <c r="P65">
        <v>29.949143627109404</v>
      </c>
      <c r="Q65">
        <v>5.3331360349359045</v>
      </c>
      <c r="R65">
        <v>16.637068628261019</v>
      </c>
      <c r="S65">
        <v>6.6374914511098373</v>
      </c>
      <c r="T65">
        <v>0.72900000000000009</v>
      </c>
      <c r="U65">
        <v>62.112069571563374</v>
      </c>
      <c r="V65">
        <v>6.7925811151079145</v>
      </c>
      <c r="W65">
        <v>16.713875072074931</v>
      </c>
      <c r="X65">
        <v>64.787941323206951</v>
      </c>
      <c r="Y65">
        <v>0</v>
      </c>
      <c r="Z65">
        <v>5.7566195999999996</v>
      </c>
      <c r="AA65">
        <v>18.73843925080288</v>
      </c>
      <c r="AB65">
        <v>19.470258505283525</v>
      </c>
      <c r="AC65">
        <v>14.124610071557475</v>
      </c>
      <c r="AD65">
        <v>17.698766931898405</v>
      </c>
      <c r="AE65">
        <v>24.008369573977422</v>
      </c>
      <c r="AF65">
        <v>18.070504399010471</v>
      </c>
      <c r="AG65">
        <v>28.520582608451466</v>
      </c>
      <c r="AH65">
        <v>68.823600727199988</v>
      </c>
      <c r="AI65">
        <v>9.2801421809879443</v>
      </c>
      <c r="AJ65">
        <v>0</v>
      </c>
      <c r="AK65">
        <v>27.287740101513478</v>
      </c>
      <c r="AL65">
        <v>63.370389999999986</v>
      </c>
      <c r="AM65">
        <v>5.1082109754138756</v>
      </c>
      <c r="AN65">
        <v>3.2775162406498366E-2</v>
      </c>
      <c r="AO65">
        <v>5.8106159999999987</v>
      </c>
      <c r="AP65">
        <v>1.6879021163503869</v>
      </c>
      <c r="AQ65">
        <v>24.943458069053982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0.17268107572390015</v>
      </c>
      <c r="AY65">
        <v>1.9660122</v>
      </c>
      <c r="AZ65">
        <v>2.4125571000000003</v>
      </c>
      <c r="BA65">
        <v>1.5900138000000001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1052.9939155633879</v>
      </c>
      <c r="DN65">
        <v>34.630182767594221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287.03570841708364</v>
      </c>
      <c r="L66">
        <v>7.4632680431718184</v>
      </c>
      <c r="M66">
        <v>64.940696266386638</v>
      </c>
      <c r="N66">
        <v>53.200523742032274</v>
      </c>
      <c r="O66">
        <v>74.751074286224693</v>
      </c>
      <c r="P66">
        <v>29.949143627109404</v>
      </c>
      <c r="Q66">
        <v>5.3331360349359045</v>
      </c>
      <c r="R66">
        <v>16.637068628261019</v>
      </c>
      <c r="S66">
        <v>6.6374914511098373</v>
      </c>
      <c r="T66">
        <v>0.72900000000000009</v>
      </c>
      <c r="U66">
        <v>62.112069571563374</v>
      </c>
      <c r="V66">
        <v>6.7925811151079145</v>
      </c>
      <c r="W66">
        <v>16.713875072074931</v>
      </c>
      <c r="X66">
        <v>64.787941323206951</v>
      </c>
      <c r="Y66">
        <v>0</v>
      </c>
      <c r="Z66">
        <v>5.7566195999999996</v>
      </c>
      <c r="AA66">
        <v>18.73843925080288</v>
      </c>
      <c r="AB66">
        <v>19.470258505283525</v>
      </c>
      <c r="AC66">
        <v>14.124610071557475</v>
      </c>
      <c r="AD66">
        <v>17.698766931898405</v>
      </c>
      <c r="AE66">
        <v>24.008369573977422</v>
      </c>
      <c r="AF66">
        <v>18.070504399010471</v>
      </c>
      <c r="AG66">
        <v>28.520582608451466</v>
      </c>
      <c r="AH66">
        <v>68.823600727199988</v>
      </c>
      <c r="AI66">
        <v>9.2801421809879443</v>
      </c>
      <c r="AJ66">
        <v>0</v>
      </c>
      <c r="AK66">
        <v>27.287740101513478</v>
      </c>
      <c r="AL66">
        <v>63.370389999999986</v>
      </c>
      <c r="AM66">
        <v>5.1082109754138756</v>
      </c>
      <c r="AN66">
        <v>3.2775162406498366E-2</v>
      </c>
      <c r="AO66">
        <v>5.8106159999999987</v>
      </c>
      <c r="AP66">
        <v>1.6879021163503869</v>
      </c>
      <c r="AQ66">
        <v>24.943458069053982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0.17268107572390015</v>
      </c>
      <c r="AY66">
        <v>1.9660122</v>
      </c>
      <c r="AZ66">
        <v>2.4125571000000003</v>
      </c>
      <c r="BA66">
        <v>1.5900138000000001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1058.8912527822456</v>
      </c>
      <c r="DN66">
        <v>34.823877457815314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281.45254125420155</v>
      </c>
      <c r="L67">
        <v>7.4632680431718184</v>
      </c>
      <c r="M67">
        <v>64.940696266386638</v>
      </c>
      <c r="N67">
        <v>53.200523742032274</v>
      </c>
      <c r="O67">
        <v>74.751074286224693</v>
      </c>
      <c r="P67">
        <v>29.949143627109404</v>
      </c>
      <c r="Q67">
        <v>5.3331360349359045</v>
      </c>
      <c r="R67">
        <v>16.637068628261019</v>
      </c>
      <c r="S67">
        <v>6.6374914511098373</v>
      </c>
      <c r="T67">
        <v>0.72900000000000009</v>
      </c>
      <c r="U67">
        <v>62.112069571563374</v>
      </c>
      <c r="V67">
        <v>6.7925811151079145</v>
      </c>
      <c r="W67">
        <v>16.713875072074931</v>
      </c>
      <c r="X67">
        <v>64.787941323206951</v>
      </c>
      <c r="Y67">
        <v>0</v>
      </c>
      <c r="Z67">
        <v>5.7566195999999996</v>
      </c>
      <c r="AA67">
        <v>18.73843925080288</v>
      </c>
      <c r="AB67">
        <v>19.470258505283525</v>
      </c>
      <c r="AC67">
        <v>14.124610071557475</v>
      </c>
      <c r="AD67">
        <v>17.698766931898405</v>
      </c>
      <c r="AE67">
        <v>24.008369573977422</v>
      </c>
      <c r="AF67">
        <v>18.070504399010471</v>
      </c>
      <c r="AG67">
        <v>28.520582608451466</v>
      </c>
      <c r="AH67">
        <v>68.823600727199988</v>
      </c>
      <c r="AI67">
        <v>9.2801421809879443</v>
      </c>
      <c r="AJ67">
        <v>0</v>
      </c>
      <c r="AK67">
        <v>27.287740101513478</v>
      </c>
      <c r="AL67">
        <v>63.370389999999986</v>
      </c>
      <c r="AM67">
        <v>5.1082109754138756</v>
      </c>
      <c r="AN67">
        <v>3.2775162406498366E-2</v>
      </c>
      <c r="AO67">
        <v>5.8106159999999987</v>
      </c>
      <c r="AP67">
        <v>1.6879021163503869</v>
      </c>
      <c r="AQ67">
        <v>24.943458069053982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0.17268107572390015</v>
      </c>
      <c r="AY67">
        <v>1.9660122</v>
      </c>
      <c r="AZ67">
        <v>2.4125571000000003</v>
      </c>
      <c r="BA67">
        <v>1.5900138000000001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1053.4856297562903</v>
      </c>
      <c r="DN67">
        <v>34.64633332088826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281.00259012327786</v>
      </c>
      <c r="L68">
        <v>7.4632680431718184</v>
      </c>
      <c r="M68">
        <v>64.940696266386638</v>
      </c>
      <c r="N68">
        <v>53.200523742032274</v>
      </c>
      <c r="O68">
        <v>74.751074286224693</v>
      </c>
      <c r="P68">
        <v>29.949143627109404</v>
      </c>
      <c r="Q68">
        <v>5.3331360349359045</v>
      </c>
      <c r="R68">
        <v>19.21082882128395</v>
      </c>
      <c r="S68">
        <v>6.6374914511098373</v>
      </c>
      <c r="T68">
        <v>0.72900000000000009</v>
      </c>
      <c r="U68">
        <v>62.112069571563374</v>
      </c>
      <c r="V68">
        <v>9.1047949640287786</v>
      </c>
      <c r="W68">
        <v>19.46182887939657</v>
      </c>
      <c r="X68">
        <v>64.787941323206951</v>
      </c>
      <c r="Y68">
        <v>0</v>
      </c>
      <c r="Z68">
        <v>5.7566195999999996</v>
      </c>
      <c r="AA68">
        <v>18.73843925080288</v>
      </c>
      <c r="AB68">
        <v>19.470258505283525</v>
      </c>
      <c r="AC68">
        <v>14.124610071557475</v>
      </c>
      <c r="AD68">
        <v>17.698766931898405</v>
      </c>
      <c r="AE68">
        <v>24.008369573977422</v>
      </c>
      <c r="AF68">
        <v>18.070504399010471</v>
      </c>
      <c r="AG68">
        <v>28.520582608451466</v>
      </c>
      <c r="AH68">
        <v>68.823600727199988</v>
      </c>
      <c r="AI68">
        <v>9.2801421809879443</v>
      </c>
      <c r="AJ68">
        <v>0</v>
      </c>
      <c r="AK68">
        <v>27.287740101513478</v>
      </c>
      <c r="AL68">
        <v>59.209269999999989</v>
      </c>
      <c r="AM68">
        <v>5.1082109754138756</v>
      </c>
      <c r="AN68">
        <v>3.2775162406498366E-2</v>
      </c>
      <c r="AO68">
        <v>5.8106159999999987</v>
      </c>
      <c r="AP68">
        <v>1.6879021163503869</v>
      </c>
      <c r="AQ68">
        <v>24.943458069053982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0.17268107572390015</v>
      </c>
      <c r="AY68">
        <v>1.9660122</v>
      </c>
      <c r="AZ68">
        <v>2.4125571000000003</v>
      </c>
      <c r="BA68">
        <v>1.5900138000000001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1056.4123911153285</v>
      </c>
      <c r="DN68">
        <v>34.742428680191821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282.03178935623708</v>
      </c>
      <c r="L69">
        <v>7.4632680431718184</v>
      </c>
      <c r="M69">
        <v>64.940696266386638</v>
      </c>
      <c r="N69">
        <v>53.200523742032274</v>
      </c>
      <c r="O69">
        <v>74.751074286224693</v>
      </c>
      <c r="P69">
        <v>29.949143627109404</v>
      </c>
      <c r="Q69">
        <v>5.3331360349359045</v>
      </c>
      <c r="R69">
        <v>19.21082882128395</v>
      </c>
      <c r="S69">
        <v>6.6374914511098373</v>
      </c>
      <c r="T69">
        <v>0.72900000000000009</v>
      </c>
      <c r="U69">
        <v>62.112069571563374</v>
      </c>
      <c r="V69">
        <v>9.1047949640287786</v>
      </c>
      <c r="W69">
        <v>18.928884397688893</v>
      </c>
      <c r="X69">
        <v>64.787941323206951</v>
      </c>
      <c r="Y69">
        <v>0</v>
      </c>
      <c r="Z69">
        <v>5.7566195999999996</v>
      </c>
      <c r="AA69">
        <v>18.73843925080288</v>
      </c>
      <c r="AB69">
        <v>19.470258505283525</v>
      </c>
      <c r="AC69">
        <v>14.124610071557475</v>
      </c>
      <c r="AD69">
        <v>17.698766931898405</v>
      </c>
      <c r="AE69">
        <v>24.008369573977422</v>
      </c>
      <c r="AF69">
        <v>18.070504399010471</v>
      </c>
      <c r="AG69">
        <v>28.520582608451466</v>
      </c>
      <c r="AH69">
        <v>68.823600727199988</v>
      </c>
      <c r="AI69">
        <v>9.2801421809879443</v>
      </c>
      <c r="AJ69">
        <v>0</v>
      </c>
      <c r="AK69">
        <v>27.287740101513478</v>
      </c>
      <c r="AL69">
        <v>59.209269999999989</v>
      </c>
      <c r="AM69">
        <v>5.1082109754138756</v>
      </c>
      <c r="AN69">
        <v>3.2775162406498366E-2</v>
      </c>
      <c r="AO69">
        <v>5.8106159999999987</v>
      </c>
      <c r="AP69">
        <v>2.8131701939173115</v>
      </c>
      <c r="AQ69">
        <v>24.943458069053982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0.17268107572390015</v>
      </c>
      <c r="AY69">
        <v>1.9660122</v>
      </c>
      <c r="AZ69">
        <v>2.4125571000000003</v>
      </c>
      <c r="BA69">
        <v>1.5900138000000001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1057.9822769273669</v>
      </c>
      <c r="DN69">
        <v>34.794065696971884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290.77481525639934</v>
      </c>
      <c r="L70">
        <v>7.4632680431718184</v>
      </c>
      <c r="M70">
        <v>64.940696266386638</v>
      </c>
      <c r="N70">
        <v>53.200523742032274</v>
      </c>
      <c r="O70">
        <v>74.751074286224693</v>
      </c>
      <c r="P70">
        <v>29.949143627109404</v>
      </c>
      <c r="Q70">
        <v>5.3331360349359045</v>
      </c>
      <c r="R70">
        <v>19.21082882128395</v>
      </c>
      <c r="S70">
        <v>6.6374914511098373</v>
      </c>
      <c r="T70">
        <v>0.72900000000000009</v>
      </c>
      <c r="U70">
        <v>62.112069571563374</v>
      </c>
      <c r="V70">
        <v>9.1047949640287786</v>
      </c>
      <c r="W70">
        <v>18.928884397688893</v>
      </c>
      <c r="X70">
        <v>64.787941323206951</v>
      </c>
      <c r="Y70">
        <v>0</v>
      </c>
      <c r="Z70">
        <v>5.7566195999999996</v>
      </c>
      <c r="AA70">
        <v>18.73843925080288</v>
      </c>
      <c r="AB70">
        <v>19.470258505283525</v>
      </c>
      <c r="AC70">
        <v>14.124610071557475</v>
      </c>
      <c r="AD70">
        <v>17.698766931898405</v>
      </c>
      <c r="AE70">
        <v>24.008369573977422</v>
      </c>
      <c r="AF70">
        <v>18.070504399010471</v>
      </c>
      <c r="AG70">
        <v>28.520582608451466</v>
      </c>
      <c r="AH70">
        <v>68.823600727199988</v>
      </c>
      <c r="AI70">
        <v>9.2801421809879443</v>
      </c>
      <c r="AJ70">
        <v>0</v>
      </c>
      <c r="AK70">
        <v>27.287740101513478</v>
      </c>
      <c r="AL70">
        <v>59.209269999999989</v>
      </c>
      <c r="AM70">
        <v>5.1082109754138756</v>
      </c>
      <c r="AN70">
        <v>3.2775162406498366E-2</v>
      </c>
      <c r="AO70">
        <v>5.8106159999999987</v>
      </c>
      <c r="AP70">
        <v>3.9384382714842352</v>
      </c>
      <c r="AQ70">
        <v>24.943458069053982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0.17268107572390015</v>
      </c>
      <c r="AY70">
        <v>1.9660122</v>
      </c>
      <c r="AZ70">
        <v>2.4125571000000003</v>
      </c>
      <c r="BA70">
        <v>1.5900138000000001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1067.5366935359084</v>
      </c>
      <c r="DN70">
        <v>35.107943066159763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319.13530625320459</v>
      </c>
      <c r="L71">
        <v>7.4880376011349146</v>
      </c>
      <c r="M71">
        <v>64.940696266386638</v>
      </c>
      <c r="N71">
        <v>53.200523742032274</v>
      </c>
      <c r="O71">
        <v>74.751074286224693</v>
      </c>
      <c r="P71">
        <v>29.949143627109404</v>
      </c>
      <c r="Q71">
        <v>5.3331360349359045</v>
      </c>
      <c r="R71">
        <v>13.935675793999533</v>
      </c>
      <c r="S71">
        <v>6.6374914511098373</v>
      </c>
      <c r="T71">
        <v>0.72900000000000009</v>
      </c>
      <c r="U71">
        <v>61.57144227355171</v>
      </c>
      <c r="V71">
        <v>9.1047949640287786</v>
      </c>
      <c r="W71">
        <v>13.931179293018436</v>
      </c>
      <c r="X71">
        <v>64.787941323206951</v>
      </c>
      <c r="Y71">
        <v>0</v>
      </c>
      <c r="Z71">
        <v>5.7566195999999996</v>
      </c>
      <c r="AA71">
        <v>18.73843925080288</v>
      </c>
      <c r="AB71">
        <v>19.470258505283525</v>
      </c>
      <c r="AC71">
        <v>14.124610071557475</v>
      </c>
      <c r="AD71">
        <v>17.698766931898405</v>
      </c>
      <c r="AE71">
        <v>24.008369573977422</v>
      </c>
      <c r="AF71">
        <v>18.070504399010471</v>
      </c>
      <c r="AG71">
        <v>28.520582608451466</v>
      </c>
      <c r="AH71">
        <v>68.823600727199988</v>
      </c>
      <c r="AI71">
        <v>9.2801421809879443</v>
      </c>
      <c r="AJ71">
        <v>0</v>
      </c>
      <c r="AK71">
        <v>27.287740101513478</v>
      </c>
      <c r="AL71">
        <v>59.209269999999989</v>
      </c>
      <c r="AM71">
        <v>5.1082109754138756</v>
      </c>
      <c r="AN71">
        <v>3.2775162406498366E-2</v>
      </c>
      <c r="AO71">
        <v>5.8106159999999987</v>
      </c>
      <c r="AP71">
        <v>3.9384382714842352</v>
      </c>
      <c r="AQ71">
        <v>24.943458069053982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0.17268107572390015</v>
      </c>
      <c r="AY71">
        <v>1.9660122</v>
      </c>
      <c r="AZ71">
        <v>2.4125571000000003</v>
      </c>
      <c r="BA71">
        <v>1.5900138000000001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1086.4275515251613</v>
      </c>
      <c r="DN71">
        <v>35.728460201708366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324.35960722630023</v>
      </c>
      <c r="L72">
        <v>7.4880376011349146</v>
      </c>
      <c r="M72">
        <v>64.940696266386638</v>
      </c>
      <c r="N72">
        <v>53.200523742032274</v>
      </c>
      <c r="O72">
        <v>74.751074286224693</v>
      </c>
      <c r="P72">
        <v>29.949143627109404</v>
      </c>
      <c r="Q72">
        <v>5.3331360349359045</v>
      </c>
      <c r="R72">
        <v>13.407105792225353</v>
      </c>
      <c r="S72">
        <v>6.6374914511098373</v>
      </c>
      <c r="T72">
        <v>0.72900000000000009</v>
      </c>
      <c r="U72">
        <v>61.57144227355171</v>
      </c>
      <c r="V72">
        <v>9.1047949640287786</v>
      </c>
      <c r="W72">
        <v>13.931179293018436</v>
      </c>
      <c r="X72">
        <v>64.787941323206951</v>
      </c>
      <c r="Y72">
        <v>0</v>
      </c>
      <c r="Z72">
        <v>5.7566195999999996</v>
      </c>
      <c r="AA72">
        <v>18.73843925080288</v>
      </c>
      <c r="AB72">
        <v>19.470258505283525</v>
      </c>
      <c r="AC72">
        <v>14.124610071557475</v>
      </c>
      <c r="AD72">
        <v>17.698766931898405</v>
      </c>
      <c r="AE72">
        <v>24.008369573977422</v>
      </c>
      <c r="AF72">
        <v>18.070504399010471</v>
      </c>
      <c r="AG72">
        <v>28.520582608451466</v>
      </c>
      <c r="AH72">
        <v>68.823600727199988</v>
      </c>
      <c r="AI72">
        <v>9.2801421809879443</v>
      </c>
      <c r="AJ72">
        <v>0</v>
      </c>
      <c r="AK72">
        <v>27.287740101513478</v>
      </c>
      <c r="AL72">
        <v>59.209269999999989</v>
      </c>
      <c r="AM72">
        <v>5.1082109754138756</v>
      </c>
      <c r="AN72">
        <v>3.2775162406498366E-2</v>
      </c>
      <c r="AO72">
        <v>5.8106159999999987</v>
      </c>
      <c r="AP72">
        <v>3.9384382714842352</v>
      </c>
      <c r="AQ72">
        <v>24.943458069053982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0.17268107572390015</v>
      </c>
      <c r="AY72">
        <v>1.9660122</v>
      </c>
      <c r="AZ72">
        <v>2.4125571000000003</v>
      </c>
      <c r="BA72">
        <v>1.5900138000000001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1090.9739579735847</v>
      </c>
      <c r="DN72">
        <v>35.877784724606705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297.49177365037946</v>
      </c>
      <c r="L73">
        <v>7.4880376011349146</v>
      </c>
      <c r="M73">
        <v>64.940696266386638</v>
      </c>
      <c r="N73">
        <v>53.200523742032274</v>
      </c>
      <c r="O73">
        <v>74.751074286224693</v>
      </c>
      <c r="P73">
        <v>29.949143627109404</v>
      </c>
      <c r="Q73">
        <v>5.368675291719601</v>
      </c>
      <c r="R73">
        <v>13.407105792225353</v>
      </c>
      <c r="S73">
        <v>6.6374914511098373</v>
      </c>
      <c r="T73">
        <v>0.72900000000000009</v>
      </c>
      <c r="U73">
        <v>61.57144227355171</v>
      </c>
      <c r="V73">
        <v>9.1047949640287786</v>
      </c>
      <c r="W73">
        <v>13.931179293018436</v>
      </c>
      <c r="X73">
        <v>64.787941323206951</v>
      </c>
      <c r="Y73">
        <v>0</v>
      </c>
      <c r="Z73">
        <v>5.7566195999999996</v>
      </c>
      <c r="AA73">
        <v>18.73843925080288</v>
      </c>
      <c r="AB73">
        <v>19.470258505283525</v>
      </c>
      <c r="AC73">
        <v>14.124610071557475</v>
      </c>
      <c r="AD73">
        <v>17.698766931898405</v>
      </c>
      <c r="AE73">
        <v>24.008369573977422</v>
      </c>
      <c r="AF73">
        <v>18.070504399010471</v>
      </c>
      <c r="AG73">
        <v>28.520582608451466</v>
      </c>
      <c r="AH73">
        <v>68.823600727199988</v>
      </c>
      <c r="AI73">
        <v>9.2801421809879443</v>
      </c>
      <c r="AJ73">
        <v>0</v>
      </c>
      <c r="AK73">
        <v>27.287740101513478</v>
      </c>
      <c r="AL73">
        <v>58.082299999999996</v>
      </c>
      <c r="AM73">
        <v>5.1082109754138756</v>
      </c>
      <c r="AN73">
        <v>3.2775162406498366E-2</v>
      </c>
      <c r="AO73">
        <v>4.5193679999999983</v>
      </c>
      <c r="AP73">
        <v>3.9384382714842352</v>
      </c>
      <c r="AQ73">
        <v>24.943458069053982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0.17268107572390015</v>
      </c>
      <c r="AY73">
        <v>1.9660122</v>
      </c>
      <c r="AZ73">
        <v>2.4125571000000003</v>
      </c>
      <c r="BA73">
        <v>1.5900138000000001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1060.775690550101</v>
      </c>
      <c r="DN73">
        <v>34.885939828953155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284.8041855728614</v>
      </c>
      <c r="L74">
        <v>7.4880376011349146</v>
      </c>
      <c r="M74">
        <v>64.940696266386638</v>
      </c>
      <c r="N74">
        <v>53.200523742032274</v>
      </c>
      <c r="O74">
        <v>74.751074286224693</v>
      </c>
      <c r="P74">
        <v>29.949143627109404</v>
      </c>
      <c r="Q74">
        <v>5.368675291719601</v>
      </c>
      <c r="R74">
        <v>13.407105792225353</v>
      </c>
      <c r="S74">
        <v>6.6374914511098373</v>
      </c>
      <c r="T74">
        <v>0.72900000000000009</v>
      </c>
      <c r="U74">
        <v>61.57144227355171</v>
      </c>
      <c r="V74">
        <v>9.1047949640287786</v>
      </c>
      <c r="W74">
        <v>13.931179293018436</v>
      </c>
      <c r="X74">
        <v>64.787941323206951</v>
      </c>
      <c r="Y74">
        <v>0</v>
      </c>
      <c r="Z74">
        <v>5.7566195999999996</v>
      </c>
      <c r="AA74">
        <v>18.73843925080288</v>
      </c>
      <c r="AB74">
        <v>19.470258505283525</v>
      </c>
      <c r="AC74">
        <v>14.124610071557475</v>
      </c>
      <c r="AD74">
        <v>17.698766931898405</v>
      </c>
      <c r="AE74">
        <v>24.008369573977422</v>
      </c>
      <c r="AF74">
        <v>18.070504399010471</v>
      </c>
      <c r="AG74">
        <v>28.520582608451466</v>
      </c>
      <c r="AH74">
        <v>68.823600727199988</v>
      </c>
      <c r="AI74">
        <v>9.2801421809879443</v>
      </c>
      <c r="AJ74">
        <v>0</v>
      </c>
      <c r="AK74">
        <v>27.287740101513478</v>
      </c>
      <c r="AL74">
        <v>58.082299999999996</v>
      </c>
      <c r="AM74">
        <v>5.1082109754138756</v>
      </c>
      <c r="AN74">
        <v>3.2775162406498366E-2</v>
      </c>
      <c r="AO74">
        <v>4.5193679999999983</v>
      </c>
      <c r="AP74">
        <v>3.9384382714842352</v>
      </c>
      <c r="AQ74">
        <v>24.943458069053982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0.17268107572390015</v>
      </c>
      <c r="AY74">
        <v>1.9660122</v>
      </c>
      <c r="AZ74">
        <v>2.4125571000000003</v>
      </c>
      <c r="BA74">
        <v>1.5900138000000001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1048.4915677734482</v>
      </c>
      <c r="DN74">
        <v>34.482474528088076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280.59908302800505</v>
      </c>
      <c r="L75">
        <v>7.4884014247259509</v>
      </c>
      <c r="M75">
        <v>64.940696266386638</v>
      </c>
      <c r="N75">
        <v>53.200523742032274</v>
      </c>
      <c r="O75">
        <v>74.751074286224693</v>
      </c>
      <c r="P75">
        <v>29.949143627109404</v>
      </c>
      <c r="Q75">
        <v>5.3677711384580249</v>
      </c>
      <c r="R75">
        <v>13.407105792225353</v>
      </c>
      <c r="S75">
        <v>6.6374914511098373</v>
      </c>
      <c r="T75">
        <v>0.72900000000000009</v>
      </c>
      <c r="U75">
        <v>61.57144227355171</v>
      </c>
      <c r="V75">
        <v>9.1047949640287786</v>
      </c>
      <c r="W75">
        <v>13.931179293018436</v>
      </c>
      <c r="X75">
        <v>64.787941323206951</v>
      </c>
      <c r="Y75">
        <v>0</v>
      </c>
      <c r="Z75">
        <v>2.8783097999999998</v>
      </c>
      <c r="AA75">
        <v>18.73843925080288</v>
      </c>
      <c r="AB75">
        <v>19.470258505283525</v>
      </c>
      <c r="AC75">
        <v>14.124610071557475</v>
      </c>
      <c r="AD75">
        <v>17.698766931898405</v>
      </c>
      <c r="AE75">
        <v>24.008369573977422</v>
      </c>
      <c r="AF75">
        <v>18.070504399010471</v>
      </c>
      <c r="AG75">
        <v>28.520582608451466</v>
      </c>
      <c r="AH75">
        <v>68.823600727199988</v>
      </c>
      <c r="AI75">
        <v>13.610875137185534</v>
      </c>
      <c r="AJ75">
        <v>0</v>
      </c>
      <c r="AK75">
        <v>27.287740101513478</v>
      </c>
      <c r="AL75">
        <v>58.082299999999996</v>
      </c>
      <c r="AM75">
        <v>5.1082109754138756</v>
      </c>
      <c r="AN75">
        <v>3.2775162406498366E-2</v>
      </c>
      <c r="AO75">
        <v>4.5193679999999983</v>
      </c>
      <c r="AP75">
        <v>5.0637063490511602</v>
      </c>
      <c r="AQ75">
        <v>24.943458069053982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0.17268107572390015</v>
      </c>
      <c r="AY75">
        <v>1.9660122</v>
      </c>
      <c r="AZ75">
        <v>2.4125571000000003</v>
      </c>
      <c r="BA75">
        <v>1.5900138000000001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1046.9153190157494</v>
      </c>
      <c r="DN75">
        <v>34.430771645024478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280.07712386411174</v>
      </c>
      <c r="L76">
        <v>7.4884014247259509</v>
      </c>
      <c r="M76">
        <v>64.940696266386638</v>
      </c>
      <c r="N76">
        <v>53.200523742032274</v>
      </c>
      <c r="O76">
        <v>74.751074286224693</v>
      </c>
      <c r="P76">
        <v>29.949143627109404</v>
      </c>
      <c r="Q76">
        <v>5.3677711384580249</v>
      </c>
      <c r="R76">
        <v>13.407105792225353</v>
      </c>
      <c r="S76">
        <v>6.6374914511098373</v>
      </c>
      <c r="T76">
        <v>0.72900000000000009</v>
      </c>
      <c r="U76">
        <v>61.57144227355171</v>
      </c>
      <c r="V76">
        <v>9.1047949640287786</v>
      </c>
      <c r="W76">
        <v>13.931179293018436</v>
      </c>
      <c r="X76">
        <v>64.787941323206951</v>
      </c>
      <c r="Y76">
        <v>0</v>
      </c>
      <c r="Z76">
        <v>2.8783097999999998</v>
      </c>
      <c r="AA76">
        <v>18.73843925080288</v>
      </c>
      <c r="AB76">
        <v>19.470258505283525</v>
      </c>
      <c r="AC76">
        <v>14.124610071557475</v>
      </c>
      <c r="AD76">
        <v>17.698766931898405</v>
      </c>
      <c r="AE76">
        <v>24.008369573977422</v>
      </c>
      <c r="AF76">
        <v>18.070504399010471</v>
      </c>
      <c r="AG76">
        <v>28.520582608451466</v>
      </c>
      <c r="AH76">
        <v>68.823600727199988</v>
      </c>
      <c r="AI76">
        <v>13.610875137185534</v>
      </c>
      <c r="AJ76">
        <v>0</v>
      </c>
      <c r="AK76">
        <v>27.287740101513478</v>
      </c>
      <c r="AL76">
        <v>58.082299999999996</v>
      </c>
      <c r="AM76">
        <v>5.1082109754138756</v>
      </c>
      <c r="AN76">
        <v>3.2775162406498366E-2</v>
      </c>
      <c r="AO76">
        <v>4.5193679999999983</v>
      </c>
      <c r="AP76">
        <v>5.0637063490511602</v>
      </c>
      <c r="AQ76">
        <v>24.943458069053982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0.17268107572390015</v>
      </c>
      <c r="AY76">
        <v>1.9660122</v>
      </c>
      <c r="AZ76">
        <v>2.4125571000000003</v>
      </c>
      <c r="BA76">
        <v>1.5900138000000001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1046.4099582023762</v>
      </c>
      <c r="DN76">
        <v>34.414173294504209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280.07712386411174</v>
      </c>
      <c r="L77">
        <v>9.0569076337941059</v>
      </c>
      <c r="M77">
        <v>64.940696266386638</v>
      </c>
      <c r="N77">
        <v>53.200523742032274</v>
      </c>
      <c r="O77">
        <v>74.751074286224693</v>
      </c>
      <c r="P77">
        <v>29.949143627109404</v>
      </c>
      <c r="Q77">
        <v>5.3678997961841564</v>
      </c>
      <c r="R77">
        <v>13.407105792225353</v>
      </c>
      <c r="S77">
        <v>6.6374914511098373</v>
      </c>
      <c r="T77">
        <v>0.72900000000000009</v>
      </c>
      <c r="U77">
        <v>61.57144227355171</v>
      </c>
      <c r="V77">
        <v>9.1047949640287786</v>
      </c>
      <c r="W77">
        <v>13.931179293018436</v>
      </c>
      <c r="X77">
        <v>64.787941323206951</v>
      </c>
      <c r="Y77">
        <v>0</v>
      </c>
      <c r="Z77">
        <v>5.7566195999999996</v>
      </c>
      <c r="AA77">
        <v>18.73843925080288</v>
      </c>
      <c r="AB77">
        <v>19.470258505283525</v>
      </c>
      <c r="AC77">
        <v>14.124610071557475</v>
      </c>
      <c r="AD77">
        <v>17.698766931898405</v>
      </c>
      <c r="AE77">
        <v>24.008369573977422</v>
      </c>
      <c r="AF77">
        <v>18.070504399010471</v>
      </c>
      <c r="AG77">
        <v>28.520582608451466</v>
      </c>
      <c r="AH77">
        <v>68.823600727199988</v>
      </c>
      <c r="AI77">
        <v>11.136170062814463</v>
      </c>
      <c r="AJ77">
        <v>0</v>
      </c>
      <c r="AK77">
        <v>27.287740101513478</v>
      </c>
      <c r="AL77">
        <v>58.082299999999996</v>
      </c>
      <c r="AM77">
        <v>5.1082109754138756</v>
      </c>
      <c r="AN77">
        <v>3.2775162406498366E-2</v>
      </c>
      <c r="AO77">
        <v>4.5193679999999983</v>
      </c>
      <c r="AP77">
        <v>5.0637063490511602</v>
      </c>
      <c r="AQ77">
        <v>24.943458069053982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0.17268107572390015</v>
      </c>
      <c r="AY77">
        <v>1.9660122</v>
      </c>
      <c r="AZ77">
        <v>2.4125571000000003</v>
      </c>
      <c r="BA77">
        <v>1.5900138000000001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1048.319480258009</v>
      </c>
      <c r="DN77">
        <v>34.476890831294583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279.55489826086887</v>
      </c>
      <c r="L78">
        <v>10.721908908487022</v>
      </c>
      <c r="M78">
        <v>64.940696266386638</v>
      </c>
      <c r="N78">
        <v>53.200523742032274</v>
      </c>
      <c r="O78">
        <v>74.751074286224693</v>
      </c>
      <c r="P78">
        <v>29.949143627109404</v>
      </c>
      <c r="Q78">
        <v>5.3678997961841564</v>
      </c>
      <c r="R78">
        <v>19.21082882128395</v>
      </c>
      <c r="S78">
        <v>6.6374914511098373</v>
      </c>
      <c r="T78">
        <v>0.72900000000000009</v>
      </c>
      <c r="U78">
        <v>61.57144227355171</v>
      </c>
      <c r="V78">
        <v>9.1047949640287786</v>
      </c>
      <c r="W78">
        <v>18.928884397688893</v>
      </c>
      <c r="X78">
        <v>64.787941323206951</v>
      </c>
      <c r="Y78">
        <v>0</v>
      </c>
      <c r="Z78">
        <v>8.634929399999999</v>
      </c>
      <c r="AA78">
        <v>18.73843925080288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18.070504399010471</v>
      </c>
      <c r="AG78">
        <v>28.520582608451466</v>
      </c>
      <c r="AH78">
        <v>68.823600727199988</v>
      </c>
      <c r="AI78">
        <v>11.136170062814463</v>
      </c>
      <c r="AJ78">
        <v>0</v>
      </c>
      <c r="AK78">
        <v>27.287740101513478</v>
      </c>
      <c r="AL78">
        <v>58.082299999999996</v>
      </c>
      <c r="AM78">
        <v>5.1082109754138756</v>
      </c>
      <c r="AN78">
        <v>3.2775162406498366E-2</v>
      </c>
      <c r="AO78">
        <v>4.5193679999999983</v>
      </c>
      <c r="AP78">
        <v>5.0637063490511602</v>
      </c>
      <c r="AQ78">
        <v>24.943458069053982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0.17268107572390015</v>
      </c>
      <c r="AY78">
        <v>1.9660122</v>
      </c>
      <c r="AZ78">
        <v>2.4125571000000003</v>
      </c>
      <c r="BA78">
        <v>1.5900138000000001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1062.6706945531146</v>
      </c>
      <c r="DN78">
        <v>34.948190141368329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360.98900164439891</v>
      </c>
      <c r="L79">
        <v>12.626584639982589</v>
      </c>
      <c r="M79">
        <v>64.940696266386638</v>
      </c>
      <c r="N79">
        <v>53.200523742032274</v>
      </c>
      <c r="O79">
        <v>74.751074286224693</v>
      </c>
      <c r="P79">
        <v>29.949143627109404</v>
      </c>
      <c r="Q79">
        <v>9.5913891184223896</v>
      </c>
      <c r="R79">
        <v>19.21082882128395</v>
      </c>
      <c r="S79">
        <v>11.884961954057191</v>
      </c>
      <c r="T79">
        <v>0.72900000000000009</v>
      </c>
      <c r="U79">
        <v>61.57144227355171</v>
      </c>
      <c r="V79">
        <v>9.1047949640287786</v>
      </c>
      <c r="W79">
        <v>18.928884397688893</v>
      </c>
      <c r="X79">
        <v>64.787941323206951</v>
      </c>
      <c r="Y79">
        <v>0</v>
      </c>
      <c r="Z79">
        <v>8.634929399999999</v>
      </c>
      <c r="AA79">
        <v>18.73843925080288</v>
      </c>
      <c r="AB79">
        <v>19.470258505283525</v>
      </c>
      <c r="AC79">
        <v>14.853027212397448</v>
      </c>
      <c r="AD79">
        <v>17.698766931898405</v>
      </c>
      <c r="AE79">
        <v>24.008369573977422</v>
      </c>
      <c r="AF79">
        <v>24.57588688118744</v>
      </c>
      <c r="AG79">
        <v>28.520582608451466</v>
      </c>
      <c r="AH79">
        <v>69.6119826292</v>
      </c>
      <c r="AI79">
        <v>31.785104724048427</v>
      </c>
      <c r="AJ79">
        <v>0</v>
      </c>
      <c r="AK79">
        <v>27.287740101513478</v>
      </c>
      <c r="AL79">
        <v>58.082299999999996</v>
      </c>
      <c r="AM79">
        <v>7.6468373571991748</v>
      </c>
      <c r="AN79">
        <v>3.2775162406498366E-2</v>
      </c>
      <c r="AO79">
        <v>4.5193679999999983</v>
      </c>
      <c r="AP79">
        <v>5.0637063490511602</v>
      </c>
      <c r="AQ79">
        <v>24.943458069053982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0.17268107572390015</v>
      </c>
      <c r="AY79">
        <v>2.0136734999999999</v>
      </c>
      <c r="AZ79">
        <v>2.4125571000000003</v>
      </c>
      <c r="BA79">
        <v>1.6317611999999999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1184.7119651250305</v>
      </c>
      <c r="DN79">
        <v>38.955409777700289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443.75906551175507</v>
      </c>
      <c r="L80">
        <v>13.692344026344957</v>
      </c>
      <c r="M80">
        <v>64.940696266386638</v>
      </c>
      <c r="N80">
        <v>53.200523742032274</v>
      </c>
      <c r="O80">
        <v>74.751074286224693</v>
      </c>
      <c r="P80">
        <v>29.949143627109404</v>
      </c>
      <c r="Q80">
        <v>9.5913891184223896</v>
      </c>
      <c r="R80">
        <v>19.21082882128395</v>
      </c>
      <c r="S80">
        <v>11.884961954057191</v>
      </c>
      <c r="T80">
        <v>0.72900000000000009</v>
      </c>
      <c r="U80">
        <v>61.57144227355171</v>
      </c>
      <c r="V80">
        <v>9.1047949640287786</v>
      </c>
      <c r="W80">
        <v>18.928884397688893</v>
      </c>
      <c r="X80">
        <v>64.787941323206951</v>
      </c>
      <c r="Y80">
        <v>0</v>
      </c>
      <c r="Z80">
        <v>8.634929399999999</v>
      </c>
      <c r="AA80">
        <v>18.73843925080288</v>
      </c>
      <c r="AB80">
        <v>19.470258505283525</v>
      </c>
      <c r="AC80">
        <v>14.853027212397448</v>
      </c>
      <c r="AD80">
        <v>17.698766931898405</v>
      </c>
      <c r="AE80">
        <v>24.008369573977422</v>
      </c>
      <c r="AF80">
        <v>24.57588688118744</v>
      </c>
      <c r="AG80">
        <v>28.520582608451466</v>
      </c>
      <c r="AH80">
        <v>69.6119826292</v>
      </c>
      <c r="AI80">
        <v>31.785104724048427</v>
      </c>
      <c r="AJ80">
        <v>0</v>
      </c>
      <c r="AK80">
        <v>27.287740101513478</v>
      </c>
      <c r="AL80">
        <v>58.082299999999996</v>
      </c>
      <c r="AM80">
        <v>7.6468373571991748</v>
      </c>
      <c r="AN80">
        <v>3.2775162406498366E-2</v>
      </c>
      <c r="AO80">
        <v>4.5193679999999983</v>
      </c>
      <c r="AP80">
        <v>5.0637063490511602</v>
      </c>
      <c r="AQ80">
        <v>24.943458069053982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0.17268107572390015</v>
      </c>
      <c r="AY80">
        <v>2.0136734999999999</v>
      </c>
      <c r="AZ80">
        <v>2.4125571000000003</v>
      </c>
      <c r="BA80">
        <v>1.6317611999999999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1265.8818093244588</v>
      </c>
      <c r="DN80">
        <v>41.621388831990295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513.65999908176411</v>
      </c>
      <c r="L81">
        <v>13.692344026344957</v>
      </c>
      <c r="M81">
        <v>64.940696266386638</v>
      </c>
      <c r="N81">
        <v>53.200523742032274</v>
      </c>
      <c r="O81">
        <v>74.751074286224693</v>
      </c>
      <c r="P81">
        <v>29.949143627109404</v>
      </c>
      <c r="Q81">
        <v>9.5913891184223896</v>
      </c>
      <c r="R81">
        <v>19.21082882128395</v>
      </c>
      <c r="S81">
        <v>11.884961954057191</v>
      </c>
      <c r="T81">
        <v>0.72900000000000009</v>
      </c>
      <c r="U81">
        <v>61.57144227355171</v>
      </c>
      <c r="V81">
        <v>9.1047949640287786</v>
      </c>
      <c r="W81">
        <v>18.928884397688893</v>
      </c>
      <c r="X81">
        <v>64.787941323206951</v>
      </c>
      <c r="Y81">
        <v>0</v>
      </c>
      <c r="Z81">
        <v>8.634929399999999</v>
      </c>
      <c r="AA81">
        <v>18.73843925080288</v>
      </c>
      <c r="AB81">
        <v>19.470258505283525</v>
      </c>
      <c r="AC81">
        <v>14.853027212397448</v>
      </c>
      <c r="AD81">
        <v>17.698766931898405</v>
      </c>
      <c r="AE81">
        <v>24.008369573977422</v>
      </c>
      <c r="AF81">
        <v>24.57588688118744</v>
      </c>
      <c r="AG81">
        <v>28.520582608451466</v>
      </c>
      <c r="AH81">
        <v>69.6119826292</v>
      </c>
      <c r="AI81">
        <v>31.785104724048427</v>
      </c>
      <c r="AJ81">
        <v>0</v>
      </c>
      <c r="AK81">
        <v>27.287740101513478</v>
      </c>
      <c r="AL81">
        <v>58.082299999999996</v>
      </c>
      <c r="AM81">
        <v>7.6468373571991748</v>
      </c>
      <c r="AN81">
        <v>3.2775162406498366E-2</v>
      </c>
      <c r="AO81">
        <v>4.5193679999999983</v>
      </c>
      <c r="AP81">
        <v>5.0637063490511602</v>
      </c>
      <c r="AQ81">
        <v>24.943458069053982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0.17268107572390015</v>
      </c>
      <c r="AY81">
        <v>2.0136734999999999</v>
      </c>
      <c r="AZ81">
        <v>2.4125571000000003</v>
      </c>
      <c r="BA81">
        <v>1.6317611999999999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1331.6819720648127</v>
      </c>
      <c r="DN81">
        <v>43.782559661645237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513.65999908176411</v>
      </c>
      <c r="L82">
        <v>13.692344026344957</v>
      </c>
      <c r="M82">
        <v>64.940696266386638</v>
      </c>
      <c r="N82">
        <v>53.200523742032274</v>
      </c>
      <c r="O82">
        <v>74.751074286224693</v>
      </c>
      <c r="P82">
        <v>29.949143627109404</v>
      </c>
      <c r="Q82">
        <v>9.5913891184223896</v>
      </c>
      <c r="R82">
        <v>19.21082882128395</v>
      </c>
      <c r="S82">
        <v>11.884961954057191</v>
      </c>
      <c r="T82">
        <v>0.72900000000000009</v>
      </c>
      <c r="U82">
        <v>61.57144227355171</v>
      </c>
      <c r="V82">
        <v>9.1047949640287786</v>
      </c>
      <c r="W82">
        <v>18.928884397688893</v>
      </c>
      <c r="X82">
        <v>64.787941323206951</v>
      </c>
      <c r="Y82">
        <v>0</v>
      </c>
      <c r="Z82">
        <v>8.634929399999999</v>
      </c>
      <c r="AA82">
        <v>18.73843925080288</v>
      </c>
      <c r="AB82">
        <v>19.470258505283525</v>
      </c>
      <c r="AC82">
        <v>14.853027212397448</v>
      </c>
      <c r="AD82">
        <v>17.698766931898405</v>
      </c>
      <c r="AE82">
        <v>24.008369573977422</v>
      </c>
      <c r="AF82">
        <v>24.57588688118744</v>
      </c>
      <c r="AG82">
        <v>28.520582608451466</v>
      </c>
      <c r="AH82">
        <v>69.6119826292</v>
      </c>
      <c r="AI82">
        <v>31.785104724048427</v>
      </c>
      <c r="AJ82">
        <v>0</v>
      </c>
      <c r="AK82">
        <v>27.287740101513478</v>
      </c>
      <c r="AL82">
        <v>58.082299999999996</v>
      </c>
      <c r="AM82">
        <v>7.6468373571991748</v>
      </c>
      <c r="AN82">
        <v>3.2775162406498366E-2</v>
      </c>
      <c r="AO82">
        <v>4.5193679999999983</v>
      </c>
      <c r="AP82">
        <v>5.0637063490511602</v>
      </c>
      <c r="AQ82">
        <v>24.943458069053982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0.17268107572390015</v>
      </c>
      <c r="AY82">
        <v>2.0136734999999999</v>
      </c>
      <c r="AZ82">
        <v>2.4125571000000003</v>
      </c>
      <c r="BA82">
        <v>1.6317611999999999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1331.6819720648127</v>
      </c>
      <c r="DN82">
        <v>43.782559661645237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513.65999908176411</v>
      </c>
      <c r="L83">
        <v>13.692344026344957</v>
      </c>
      <c r="M83">
        <v>64.940696266386638</v>
      </c>
      <c r="N83">
        <v>53.200523742032274</v>
      </c>
      <c r="O83">
        <v>74.751074286224693</v>
      </c>
      <c r="P83">
        <v>29.949143627109404</v>
      </c>
      <c r="Q83">
        <v>9.5913891184223896</v>
      </c>
      <c r="R83">
        <v>19.21082882128395</v>
      </c>
      <c r="S83">
        <v>11.884961954057191</v>
      </c>
      <c r="T83">
        <v>0.72900000000000009</v>
      </c>
      <c r="U83">
        <v>61.57144227355171</v>
      </c>
      <c r="V83">
        <v>9.1047949640287786</v>
      </c>
      <c r="W83">
        <v>18.928884397688893</v>
      </c>
      <c r="X83">
        <v>64.787941323206951</v>
      </c>
      <c r="Y83">
        <v>0</v>
      </c>
      <c r="Z83">
        <v>8.634929399999999</v>
      </c>
      <c r="AA83">
        <v>18.73843925080288</v>
      </c>
      <c r="AB83">
        <v>19.470258505283525</v>
      </c>
      <c r="AC83">
        <v>14.853027212397448</v>
      </c>
      <c r="AD83">
        <v>17.698766931898405</v>
      </c>
      <c r="AE83">
        <v>24.008369573977422</v>
      </c>
      <c r="AF83">
        <v>24.57588688118744</v>
      </c>
      <c r="AG83">
        <v>28.520582608451466</v>
      </c>
      <c r="AH83">
        <v>69.6119826292</v>
      </c>
      <c r="AI83">
        <v>31.785104724048427</v>
      </c>
      <c r="AJ83">
        <v>0</v>
      </c>
      <c r="AK83">
        <v>27.287740101513478</v>
      </c>
      <c r="AL83">
        <v>58.082299999999996</v>
      </c>
      <c r="AM83">
        <v>7.6468373571991748</v>
      </c>
      <c r="AN83">
        <v>3.2775162406498366E-2</v>
      </c>
      <c r="AO83">
        <v>4.5193679999999983</v>
      </c>
      <c r="AP83">
        <v>5.0637063490511602</v>
      </c>
      <c r="AQ83">
        <v>24.943458069053982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0.17268107572390015</v>
      </c>
      <c r="AY83">
        <v>2.0136734999999999</v>
      </c>
      <c r="AZ83">
        <v>2.4125571000000003</v>
      </c>
      <c r="BA83">
        <v>1.6317611999999999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1331.6819720648127</v>
      </c>
      <c r="DN83">
        <v>43.782559661645237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513.65999908176411</v>
      </c>
      <c r="L84">
        <v>13.692344026344957</v>
      </c>
      <c r="M84">
        <v>64.940696266386638</v>
      </c>
      <c r="N84">
        <v>53.200523742032274</v>
      </c>
      <c r="O84">
        <v>74.751074286224693</v>
      </c>
      <c r="P84">
        <v>29.949143627109404</v>
      </c>
      <c r="Q84">
        <v>9.5913891184223896</v>
      </c>
      <c r="R84">
        <v>19.21082882128395</v>
      </c>
      <c r="S84">
        <v>11.884961954057191</v>
      </c>
      <c r="T84">
        <v>0.72900000000000009</v>
      </c>
      <c r="U84">
        <v>61.57144227355171</v>
      </c>
      <c r="V84">
        <v>9.1047949640287786</v>
      </c>
      <c r="W84">
        <v>18.928884397688893</v>
      </c>
      <c r="X84">
        <v>64.787941323206951</v>
      </c>
      <c r="Y84">
        <v>0</v>
      </c>
      <c r="Z84">
        <v>8.634929399999999</v>
      </c>
      <c r="AA84">
        <v>18.73843925080288</v>
      </c>
      <c r="AB84">
        <v>19.470258505283525</v>
      </c>
      <c r="AC84">
        <v>14.853027212397448</v>
      </c>
      <c r="AD84">
        <v>17.698766931898405</v>
      </c>
      <c r="AE84">
        <v>24.008369573977422</v>
      </c>
      <c r="AF84">
        <v>24.57588688118744</v>
      </c>
      <c r="AG84">
        <v>28.520582608451466</v>
      </c>
      <c r="AH84">
        <v>69.6119826292</v>
      </c>
      <c r="AI84">
        <v>31.785104724048427</v>
      </c>
      <c r="AJ84">
        <v>0</v>
      </c>
      <c r="AK84">
        <v>27.287740101513478</v>
      </c>
      <c r="AL84">
        <v>58.082299999999996</v>
      </c>
      <c r="AM84">
        <v>7.6468373571991748</v>
      </c>
      <c r="AN84">
        <v>3.2775162406498366E-2</v>
      </c>
      <c r="AO84">
        <v>4.5193679999999983</v>
      </c>
      <c r="AP84">
        <v>5.0637063490511602</v>
      </c>
      <c r="AQ84">
        <v>24.943458069053982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0.17268107572390015</v>
      </c>
      <c r="AY84">
        <v>2.0136734999999999</v>
      </c>
      <c r="AZ84">
        <v>2.4125571000000003</v>
      </c>
      <c r="BA84">
        <v>1.6317611999999999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1331.6819720648127</v>
      </c>
      <c r="DN84">
        <v>43.782559661645237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489.16330331559959</v>
      </c>
      <c r="L85">
        <v>13.692344026344957</v>
      </c>
      <c r="M85">
        <v>64.940696266386638</v>
      </c>
      <c r="N85">
        <v>53.200523742032274</v>
      </c>
      <c r="O85">
        <v>74.751074286224693</v>
      </c>
      <c r="P85">
        <v>29.949143627109404</v>
      </c>
      <c r="Q85">
        <v>9.5913891184223896</v>
      </c>
      <c r="R85">
        <v>19.21082882128395</v>
      </c>
      <c r="S85">
        <v>11.884961954057191</v>
      </c>
      <c r="T85">
        <v>0.72900000000000009</v>
      </c>
      <c r="U85">
        <v>61.57144227355171</v>
      </c>
      <c r="V85">
        <v>9.1047949640287786</v>
      </c>
      <c r="W85">
        <v>18.928884397688893</v>
      </c>
      <c r="X85">
        <v>64.787941323206951</v>
      </c>
      <c r="Y85">
        <v>0</v>
      </c>
      <c r="Z85">
        <v>8.634929399999999</v>
      </c>
      <c r="AA85">
        <v>18.73843925080288</v>
      </c>
      <c r="AB85">
        <v>19.470258505283525</v>
      </c>
      <c r="AC85">
        <v>14.853027212397448</v>
      </c>
      <c r="AD85">
        <v>17.698766931898405</v>
      </c>
      <c r="AE85">
        <v>24.008369573977422</v>
      </c>
      <c r="AF85">
        <v>24.57588688118744</v>
      </c>
      <c r="AG85">
        <v>28.520582608451466</v>
      </c>
      <c r="AH85">
        <v>69.6119826292</v>
      </c>
      <c r="AI85">
        <v>17.322931362814462</v>
      </c>
      <c r="AJ85">
        <v>0</v>
      </c>
      <c r="AK85">
        <v>27.287740101513478</v>
      </c>
      <c r="AL85">
        <v>57.215399999999995</v>
      </c>
      <c r="AM85">
        <v>7.6468373571991748</v>
      </c>
      <c r="AN85">
        <v>3.2775162406498366E-2</v>
      </c>
      <c r="AO85">
        <v>4.5193679999999983</v>
      </c>
      <c r="AP85">
        <v>5.0637063490511602</v>
      </c>
      <c r="AQ85">
        <v>24.943458069053982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0.17268107572390015</v>
      </c>
      <c r="AY85">
        <v>2.0136734999999999</v>
      </c>
      <c r="AZ85">
        <v>2.4125571000000003</v>
      </c>
      <c r="BA85">
        <v>1.6317611999999999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1293.1226624298083</v>
      </c>
      <c r="DN85">
        <v>42.516100169251231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438.3257924997356</v>
      </c>
      <c r="L86">
        <v>13.692344026344957</v>
      </c>
      <c r="M86">
        <v>64.940696266386638</v>
      </c>
      <c r="N86">
        <v>53.200523742032274</v>
      </c>
      <c r="O86">
        <v>74.751074286224693</v>
      </c>
      <c r="P86">
        <v>29.949143627109404</v>
      </c>
      <c r="Q86">
        <v>9.5913891184223896</v>
      </c>
      <c r="R86">
        <v>19.21082882128395</v>
      </c>
      <c r="S86">
        <v>11.884961954057191</v>
      </c>
      <c r="T86">
        <v>0.72900000000000009</v>
      </c>
      <c r="U86">
        <v>61.57144227355171</v>
      </c>
      <c r="V86">
        <v>9.1047949640287786</v>
      </c>
      <c r="W86">
        <v>18.928884397688893</v>
      </c>
      <c r="X86">
        <v>64.787941323206951</v>
      </c>
      <c r="Y86">
        <v>0</v>
      </c>
      <c r="Z86">
        <v>8.634929399999999</v>
      </c>
      <c r="AA86">
        <v>18.73843925080288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23.130245939604187</v>
      </c>
      <c r="AG86">
        <v>28.520582608451466</v>
      </c>
      <c r="AH86">
        <v>68.823600727199988</v>
      </c>
      <c r="AI86">
        <v>17.322931362814462</v>
      </c>
      <c r="AJ86">
        <v>0</v>
      </c>
      <c r="AK86">
        <v>27.287740101513478</v>
      </c>
      <c r="AL86">
        <v>57.215399999999995</v>
      </c>
      <c r="AM86">
        <v>7.6468373571991748</v>
      </c>
      <c r="AN86">
        <v>3.2775162406498366E-2</v>
      </c>
      <c r="AO86">
        <v>4.5193679999999983</v>
      </c>
      <c r="AP86">
        <v>5.0637063490511602</v>
      </c>
      <c r="AQ86">
        <v>24.943458069053982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0.17268107572390015</v>
      </c>
      <c r="AY86">
        <v>1.9660122</v>
      </c>
      <c r="AZ86">
        <v>2.4125571000000003</v>
      </c>
      <c r="BA86">
        <v>1.5900138000000001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1240.9469845639815</v>
      </c>
      <c r="DN86">
        <v>40.802418534791116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438.3257924997356</v>
      </c>
      <c r="L87">
        <v>13.692344026344957</v>
      </c>
      <c r="M87">
        <v>64.940696266386638</v>
      </c>
      <c r="N87">
        <v>53.200523742032274</v>
      </c>
      <c r="O87">
        <v>74.751074286224693</v>
      </c>
      <c r="P87">
        <v>29.949143627109404</v>
      </c>
      <c r="Q87">
        <v>9.5913891184223896</v>
      </c>
      <c r="R87">
        <v>19.21082882128395</v>
      </c>
      <c r="S87">
        <v>11.884961954057191</v>
      </c>
      <c r="T87">
        <v>0.72900000000000009</v>
      </c>
      <c r="U87">
        <v>61.57144227355171</v>
      </c>
      <c r="V87">
        <v>9.1047949640287786</v>
      </c>
      <c r="W87">
        <v>18.662280392087641</v>
      </c>
      <c r="X87">
        <v>64.787941323206951</v>
      </c>
      <c r="Y87">
        <v>0</v>
      </c>
      <c r="Z87">
        <v>8.634929399999999</v>
      </c>
      <c r="AA87">
        <v>18.73843925080288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23.130245939604187</v>
      </c>
      <c r="AG87">
        <v>28.520582608451466</v>
      </c>
      <c r="AH87">
        <v>68.823600727199988</v>
      </c>
      <c r="AI87">
        <v>17.322931362814462</v>
      </c>
      <c r="AJ87">
        <v>0</v>
      </c>
      <c r="AK87">
        <v>27.287740101513478</v>
      </c>
      <c r="AL87">
        <v>57.215399999999995</v>
      </c>
      <c r="AM87">
        <v>7.6468373571991748</v>
      </c>
      <c r="AN87">
        <v>3.2775162406498366E-2</v>
      </c>
      <c r="AO87">
        <v>4.5193679999999983</v>
      </c>
      <c r="AP87">
        <v>5.0637063490511602</v>
      </c>
      <c r="AQ87">
        <v>24.943458069053982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0.17268107572390015</v>
      </c>
      <c r="AY87">
        <v>1.9660122</v>
      </c>
      <c r="AZ87">
        <v>2.4125571000000003</v>
      </c>
      <c r="BA87">
        <v>1.5900138000000001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1240.6888557039556</v>
      </c>
      <c r="DN87">
        <v>40.793943389215755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438.3257924997356</v>
      </c>
      <c r="L88">
        <v>13.692344026344957</v>
      </c>
      <c r="M88">
        <v>64.940696266386638</v>
      </c>
      <c r="N88">
        <v>53.200523742032274</v>
      </c>
      <c r="O88">
        <v>74.751074286224693</v>
      </c>
      <c r="P88">
        <v>29.949143627109404</v>
      </c>
      <c r="Q88">
        <v>9.5913891184223896</v>
      </c>
      <c r="R88">
        <v>19.21082882128395</v>
      </c>
      <c r="S88">
        <v>11.884961954057191</v>
      </c>
      <c r="T88">
        <v>0.72900000000000009</v>
      </c>
      <c r="U88">
        <v>61.57144227355171</v>
      </c>
      <c r="V88">
        <v>9.1047949640287786</v>
      </c>
      <c r="W88">
        <v>18.662280392087641</v>
      </c>
      <c r="X88">
        <v>64.787941323206951</v>
      </c>
      <c r="Y88">
        <v>0</v>
      </c>
      <c r="Z88">
        <v>8.634929399999999</v>
      </c>
      <c r="AA88">
        <v>18.73843925080288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23.130245939604187</v>
      </c>
      <c r="AG88">
        <v>28.520582608451466</v>
      </c>
      <c r="AH88">
        <v>68.823600727199988</v>
      </c>
      <c r="AI88">
        <v>17.322931362814462</v>
      </c>
      <c r="AJ88">
        <v>0</v>
      </c>
      <c r="AK88">
        <v>27.287740101513478</v>
      </c>
      <c r="AL88">
        <v>57.215399999999995</v>
      </c>
      <c r="AM88">
        <v>7.6468373571991748</v>
      </c>
      <c r="AN88">
        <v>3.2775162406498366E-2</v>
      </c>
      <c r="AO88">
        <v>4.5193679999999983</v>
      </c>
      <c r="AP88">
        <v>5.0637063490511602</v>
      </c>
      <c r="AQ88">
        <v>24.943458069053982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0.17268107572390015</v>
      </c>
      <c r="AY88">
        <v>1.9660122</v>
      </c>
      <c r="AZ88">
        <v>2.4125571000000003</v>
      </c>
      <c r="BA88">
        <v>1.5900138000000001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1240.6888557039556</v>
      </c>
      <c r="DN88">
        <v>40.793943389215755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476.82889067145089</v>
      </c>
      <c r="L89">
        <v>13.692344026344957</v>
      </c>
      <c r="M89">
        <v>64.940696266386638</v>
      </c>
      <c r="N89">
        <v>53.200523742032274</v>
      </c>
      <c r="O89">
        <v>74.751074286224693</v>
      </c>
      <c r="P89">
        <v>29.949143627109404</v>
      </c>
      <c r="Q89">
        <v>9.5913891184223896</v>
      </c>
      <c r="R89">
        <v>19.21082882128395</v>
      </c>
      <c r="S89">
        <v>11.884961954057191</v>
      </c>
      <c r="T89">
        <v>0.72900000000000009</v>
      </c>
      <c r="U89">
        <v>62.063413114742332</v>
      </c>
      <c r="V89">
        <v>9.1047949640287786</v>
      </c>
      <c r="W89">
        <v>18.662280392087641</v>
      </c>
      <c r="X89">
        <v>64.787941323206951</v>
      </c>
      <c r="Y89">
        <v>0</v>
      </c>
      <c r="Z89">
        <v>8.634929399999999</v>
      </c>
      <c r="AA89">
        <v>18.73843925080288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23.130245939604187</v>
      </c>
      <c r="AG89">
        <v>28.520582608451466</v>
      </c>
      <c r="AH89">
        <v>68.823600727199988</v>
      </c>
      <c r="AI89">
        <v>17.322931362814462</v>
      </c>
      <c r="AJ89">
        <v>0</v>
      </c>
      <c r="AK89">
        <v>27.287740101513478</v>
      </c>
      <c r="AL89">
        <v>57.215399999999995</v>
      </c>
      <c r="AM89">
        <v>7.6468373571991748</v>
      </c>
      <c r="AN89">
        <v>3.2775162406498366E-2</v>
      </c>
      <c r="AO89">
        <v>4.5193679999999983</v>
      </c>
      <c r="AP89">
        <v>5.0637063490511602</v>
      </c>
      <c r="AQ89">
        <v>24.943458069053982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0.17268107572390015</v>
      </c>
      <c r="AY89">
        <v>1.9660122</v>
      </c>
      <c r="AZ89">
        <v>2.4125571000000003</v>
      </c>
      <c r="BA89">
        <v>1.5900138000000001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1278.44388073253</v>
      </c>
      <c r="DN89">
        <v>42.033987373547006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476.82889067145089</v>
      </c>
      <c r="L90">
        <v>13.692344026344957</v>
      </c>
      <c r="M90">
        <v>64.940696266386638</v>
      </c>
      <c r="N90">
        <v>53.200523742032274</v>
      </c>
      <c r="O90">
        <v>74.751074286224693</v>
      </c>
      <c r="P90">
        <v>29.949143627109404</v>
      </c>
      <c r="Q90">
        <v>9.5913891184223896</v>
      </c>
      <c r="R90">
        <v>19.21082882128395</v>
      </c>
      <c r="S90">
        <v>11.884961954057191</v>
      </c>
      <c r="T90">
        <v>0.72900000000000009</v>
      </c>
      <c r="U90">
        <v>62.112069571563374</v>
      </c>
      <c r="V90">
        <v>9.1047949640287786</v>
      </c>
      <c r="W90">
        <v>18.662280392087641</v>
      </c>
      <c r="X90">
        <v>64.787941323206951</v>
      </c>
      <c r="Y90">
        <v>0</v>
      </c>
      <c r="Z90">
        <v>8.634929399999999</v>
      </c>
      <c r="AA90">
        <v>18.73843925080288</v>
      </c>
      <c r="AB90">
        <v>19.470258505283525</v>
      </c>
      <c r="AC90">
        <v>14.853027212397448</v>
      </c>
      <c r="AD90">
        <v>17.698766931898405</v>
      </c>
      <c r="AE90">
        <v>24.008369573977422</v>
      </c>
      <c r="AF90">
        <v>24.57588688118744</v>
      </c>
      <c r="AG90">
        <v>28.520582608451466</v>
      </c>
      <c r="AH90">
        <v>69.6119826292</v>
      </c>
      <c r="AI90">
        <v>17.322931362814462</v>
      </c>
      <c r="AJ90">
        <v>0</v>
      </c>
      <c r="AK90">
        <v>27.287740101513478</v>
      </c>
      <c r="AL90">
        <v>57.215399999999995</v>
      </c>
      <c r="AM90">
        <v>7.6468373571991748</v>
      </c>
      <c r="AN90">
        <v>3.2775162406498366E-2</v>
      </c>
      <c r="AO90">
        <v>4.5193679999999983</v>
      </c>
      <c r="AP90">
        <v>5.0637063490511602</v>
      </c>
      <c r="AQ90">
        <v>24.943458069053982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0.17268107572390015</v>
      </c>
      <c r="AY90">
        <v>2.0136734999999999</v>
      </c>
      <c r="AZ90">
        <v>2.4125571000000003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1281.4457892062153</v>
      </c>
      <c r="DN90">
        <v>42.132584041105957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476.82889067145089</v>
      </c>
      <c r="L91">
        <v>13.692344026344957</v>
      </c>
      <c r="M91">
        <v>64.940696266386638</v>
      </c>
      <c r="N91">
        <v>53.200523742032274</v>
      </c>
      <c r="O91">
        <v>74.751074286224693</v>
      </c>
      <c r="P91">
        <v>29.949143627109404</v>
      </c>
      <c r="Q91">
        <v>9.5913891184223896</v>
      </c>
      <c r="R91">
        <v>19.21082882128395</v>
      </c>
      <c r="S91">
        <v>11.884961954057191</v>
      </c>
      <c r="T91">
        <v>0.72900000000000009</v>
      </c>
      <c r="U91">
        <v>62.112069571563374</v>
      </c>
      <c r="V91">
        <v>9.1047949640287786</v>
      </c>
      <c r="W91">
        <v>18.662280392087641</v>
      </c>
      <c r="X91">
        <v>64.787941323206951</v>
      </c>
      <c r="Y91">
        <v>0</v>
      </c>
      <c r="Z91">
        <v>8.634929399999999</v>
      </c>
      <c r="AA91">
        <v>18.73843925080288</v>
      </c>
      <c r="AB91">
        <v>19.470258505283525</v>
      </c>
      <c r="AC91">
        <v>14.853027212397448</v>
      </c>
      <c r="AD91">
        <v>17.698766931898405</v>
      </c>
      <c r="AE91">
        <v>24.008369573977422</v>
      </c>
      <c r="AF91">
        <v>24.57588688118744</v>
      </c>
      <c r="AG91">
        <v>28.520582608451466</v>
      </c>
      <c r="AH91">
        <v>69.6119826292</v>
      </c>
      <c r="AI91">
        <v>17.322931362814462</v>
      </c>
      <c r="AJ91">
        <v>0</v>
      </c>
      <c r="AK91">
        <v>27.287740101513478</v>
      </c>
      <c r="AL91">
        <v>57.215399999999995</v>
      </c>
      <c r="AM91">
        <v>7.6468373571991748</v>
      </c>
      <c r="AN91">
        <v>3.2775162406498366E-2</v>
      </c>
      <c r="AO91">
        <v>4.5193679999999983</v>
      </c>
      <c r="AP91">
        <v>5.0637063490511602</v>
      </c>
      <c r="AQ91">
        <v>24.943458069053982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0.17268107572390015</v>
      </c>
      <c r="AY91">
        <v>2.0136734999999999</v>
      </c>
      <c r="AZ91">
        <v>2.4125571000000003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1281.4457892062153</v>
      </c>
      <c r="DN91">
        <v>42.132584041105957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476.82889067145089</v>
      </c>
      <c r="L92">
        <v>13.692344026344957</v>
      </c>
      <c r="M92">
        <v>64.940696266386638</v>
      </c>
      <c r="N92">
        <v>53.200523742032274</v>
      </c>
      <c r="O92">
        <v>74.751074286224693</v>
      </c>
      <c r="P92">
        <v>29.949143627109404</v>
      </c>
      <c r="Q92">
        <v>9.5913891184223896</v>
      </c>
      <c r="R92">
        <v>19.21082882128395</v>
      </c>
      <c r="S92">
        <v>11.884961954057191</v>
      </c>
      <c r="T92">
        <v>0.72900000000000009</v>
      </c>
      <c r="U92">
        <v>62.112069571563374</v>
      </c>
      <c r="V92">
        <v>9.1047949640287786</v>
      </c>
      <c r="W92">
        <v>18.662280392087641</v>
      </c>
      <c r="X92">
        <v>64.787941323206951</v>
      </c>
      <c r="Y92">
        <v>0</v>
      </c>
      <c r="Z92">
        <v>8.634929399999999</v>
      </c>
      <c r="AA92">
        <v>18.73843925080288</v>
      </c>
      <c r="AB92">
        <v>19.470258505283525</v>
      </c>
      <c r="AC92">
        <v>14.853027212397448</v>
      </c>
      <c r="AD92">
        <v>17.698766931898405</v>
      </c>
      <c r="AE92">
        <v>24.008369573977422</v>
      </c>
      <c r="AF92">
        <v>24.57588688118744</v>
      </c>
      <c r="AG92">
        <v>28.520582608451466</v>
      </c>
      <c r="AH92">
        <v>69.6119826292</v>
      </c>
      <c r="AI92">
        <v>17.322931362814462</v>
      </c>
      <c r="AJ92">
        <v>0</v>
      </c>
      <c r="AK92">
        <v>27.287740101513478</v>
      </c>
      <c r="AL92">
        <v>57.215399999999995</v>
      </c>
      <c r="AM92">
        <v>7.6468373571991748</v>
      </c>
      <c r="AN92">
        <v>3.2775162406498366E-2</v>
      </c>
      <c r="AO92">
        <v>4.5193679999999983</v>
      </c>
      <c r="AP92">
        <v>5.0637063490511602</v>
      </c>
      <c r="AQ92">
        <v>24.943458069053982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0.17268107572390015</v>
      </c>
      <c r="AY92">
        <v>2.0136734999999999</v>
      </c>
      <c r="AZ92">
        <v>2.4125571000000003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1281.4457892062153</v>
      </c>
      <c r="DN92">
        <v>42.132584041105957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513.65999908176411</v>
      </c>
      <c r="L93">
        <v>13.692344026344957</v>
      </c>
      <c r="M93">
        <v>64.940696266386638</v>
      </c>
      <c r="N93">
        <v>53.200523742032274</v>
      </c>
      <c r="O93">
        <v>74.751074286224693</v>
      </c>
      <c r="P93">
        <v>29.949143627109404</v>
      </c>
      <c r="Q93">
        <v>9.5913891184223896</v>
      </c>
      <c r="R93">
        <v>19.21082882128395</v>
      </c>
      <c r="S93">
        <v>11.884961954057191</v>
      </c>
      <c r="T93">
        <v>0.72900000000000009</v>
      </c>
      <c r="U93">
        <v>62.112069571563374</v>
      </c>
      <c r="V93">
        <v>9.1047949640287786</v>
      </c>
      <c r="W93">
        <v>18.662280392087641</v>
      </c>
      <c r="X93">
        <v>64.787941323206951</v>
      </c>
      <c r="Y93">
        <v>0</v>
      </c>
      <c r="Z93">
        <v>8.634929399999999</v>
      </c>
      <c r="AA93">
        <v>18.73843925080288</v>
      </c>
      <c r="AB93">
        <v>19.470258505283525</v>
      </c>
      <c r="AC93">
        <v>14.853027212397448</v>
      </c>
      <c r="AD93">
        <v>17.698766931898405</v>
      </c>
      <c r="AE93">
        <v>24.008369573977422</v>
      </c>
      <c r="AF93">
        <v>17.636812607920838</v>
      </c>
      <c r="AG93">
        <v>28.520582608451466</v>
      </c>
      <c r="AH93">
        <v>69.6119826292</v>
      </c>
      <c r="AI93">
        <v>17.322931362814462</v>
      </c>
      <c r="AJ93">
        <v>0</v>
      </c>
      <c r="AK93">
        <v>27.287740101513478</v>
      </c>
      <c r="AL93">
        <v>57.215399999999995</v>
      </c>
      <c r="AM93">
        <v>7.6468373571991748</v>
      </c>
      <c r="AN93">
        <v>3.2775162406498366E-2</v>
      </c>
      <c r="AO93">
        <v>4.5193679999999983</v>
      </c>
      <c r="AP93">
        <v>5.0637063490511602</v>
      </c>
      <c r="AQ93">
        <v>24.943458069053982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0.17268107572390015</v>
      </c>
      <c r="AY93">
        <v>2.0136734999999999</v>
      </c>
      <c r="AZ93">
        <v>2.4125571000000003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1310.3872569317643</v>
      </c>
      <c r="DN93">
        <v>43.083150452603689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513.65999908176411</v>
      </c>
      <c r="L94">
        <v>13.692344026344957</v>
      </c>
      <c r="M94">
        <v>64.940696266386638</v>
      </c>
      <c r="N94">
        <v>53.200523742032274</v>
      </c>
      <c r="O94">
        <v>74.751074286224693</v>
      </c>
      <c r="P94">
        <v>29.949143627109404</v>
      </c>
      <c r="Q94">
        <v>9.5913891184223896</v>
      </c>
      <c r="R94">
        <v>19.21082882128395</v>
      </c>
      <c r="S94">
        <v>11.884961954057191</v>
      </c>
      <c r="T94">
        <v>0.72900000000000009</v>
      </c>
      <c r="U94">
        <v>62.112069571563374</v>
      </c>
      <c r="V94">
        <v>9.1047949640287786</v>
      </c>
      <c r="W94">
        <v>18.662280392087641</v>
      </c>
      <c r="X94">
        <v>64.787941323206951</v>
      </c>
      <c r="Y94">
        <v>0</v>
      </c>
      <c r="Z94">
        <v>8.634929399999999</v>
      </c>
      <c r="AA94">
        <v>18.73843925080288</v>
      </c>
      <c r="AB94">
        <v>19.470258505283525</v>
      </c>
      <c r="AC94">
        <v>14.853027212397448</v>
      </c>
      <c r="AD94">
        <v>17.698766931898405</v>
      </c>
      <c r="AE94">
        <v>24.008369573977422</v>
      </c>
      <c r="AF94">
        <v>17.636812607920838</v>
      </c>
      <c r="AG94">
        <v>28.520582608451466</v>
      </c>
      <c r="AH94">
        <v>69.6119826292</v>
      </c>
      <c r="AI94">
        <v>17.322931362814462</v>
      </c>
      <c r="AJ94">
        <v>0</v>
      </c>
      <c r="AK94">
        <v>27.287740101513478</v>
      </c>
      <c r="AL94">
        <v>57.215399999999995</v>
      </c>
      <c r="AM94">
        <v>7.6468373571991748</v>
      </c>
      <c r="AN94">
        <v>3.2775162406498366E-2</v>
      </c>
      <c r="AO94">
        <v>4.5193679999999983</v>
      </c>
      <c r="AP94">
        <v>5.0637063490511602</v>
      </c>
      <c r="AQ94">
        <v>24.943458069053982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0.17268107572390015</v>
      </c>
      <c r="AY94">
        <v>2.0136734999999999</v>
      </c>
      <c r="AZ94">
        <v>2.4125571000000003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1310.3872569317643</v>
      </c>
      <c r="DN94">
        <v>43.083150452603689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513.65999908176411</v>
      </c>
      <c r="L95">
        <v>13.692344026344957</v>
      </c>
      <c r="M95">
        <v>64.940696266386638</v>
      </c>
      <c r="N95">
        <v>53.200523742032274</v>
      </c>
      <c r="O95">
        <v>74.751074286224693</v>
      </c>
      <c r="P95">
        <v>29.949143627109404</v>
      </c>
      <c r="Q95">
        <v>9.5913891184223896</v>
      </c>
      <c r="R95">
        <v>19.21082882128395</v>
      </c>
      <c r="S95">
        <v>11.884961954057191</v>
      </c>
      <c r="T95">
        <v>0.72900000000000009</v>
      </c>
      <c r="U95">
        <v>62.112069571563374</v>
      </c>
      <c r="V95">
        <v>9.1047949640287786</v>
      </c>
      <c r="W95">
        <v>18.662280392087641</v>
      </c>
      <c r="X95">
        <v>64.787941323206951</v>
      </c>
      <c r="Y95">
        <v>0</v>
      </c>
      <c r="Z95">
        <v>8.634929399999999</v>
      </c>
      <c r="AA95">
        <v>18.73843925080288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17.709094690098951</v>
      </c>
      <c r="AG95">
        <v>28.520582608451466</v>
      </c>
      <c r="AH95">
        <v>68.823600727199988</v>
      </c>
      <c r="AI95">
        <v>17.322931362814462</v>
      </c>
      <c r="AJ95">
        <v>0</v>
      </c>
      <c r="AK95">
        <v>27.287740101513478</v>
      </c>
      <c r="AL95">
        <v>57.215399999999995</v>
      </c>
      <c r="AM95">
        <v>7.6107182141498644</v>
      </c>
      <c r="AN95">
        <v>3.2775162406498366E-2</v>
      </c>
      <c r="AO95">
        <v>4.5193679999999983</v>
      </c>
      <c r="AP95">
        <v>5.0637063490511602</v>
      </c>
      <c r="AQ95">
        <v>24.943458069053982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0.17268107572390015</v>
      </c>
      <c r="AY95">
        <v>1.9660122</v>
      </c>
      <c r="AZ95">
        <v>2.4125571000000003</v>
      </c>
      <c r="BA95">
        <v>1.5900138000000001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1308.8671399716645</v>
      </c>
      <c r="DN95">
        <v>43.03322260899202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513.65999908176411</v>
      </c>
      <c r="L96">
        <v>13.692344026344957</v>
      </c>
      <c r="M96">
        <v>64.940696266386638</v>
      </c>
      <c r="N96">
        <v>53.200523742032274</v>
      </c>
      <c r="O96">
        <v>74.751074286224693</v>
      </c>
      <c r="P96">
        <v>29.949143627109404</v>
      </c>
      <c r="Q96">
        <v>9.5913891184223896</v>
      </c>
      <c r="R96">
        <v>19.21082882128395</v>
      </c>
      <c r="S96">
        <v>11.884961954057191</v>
      </c>
      <c r="T96">
        <v>0.72900000000000009</v>
      </c>
      <c r="U96">
        <v>62.112069571563374</v>
      </c>
      <c r="V96">
        <v>9.1047949640287786</v>
      </c>
      <c r="W96">
        <v>18.662280392087641</v>
      </c>
      <c r="X96">
        <v>64.787941323206951</v>
      </c>
      <c r="Y96">
        <v>0</v>
      </c>
      <c r="Z96">
        <v>8.634929399999999</v>
      </c>
      <c r="AA96">
        <v>18.73843925080288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17.709094690098951</v>
      </c>
      <c r="AG96">
        <v>28.520582608451466</v>
      </c>
      <c r="AH96">
        <v>68.823600727199988</v>
      </c>
      <c r="AI96">
        <v>17.322931362814462</v>
      </c>
      <c r="AJ96">
        <v>0</v>
      </c>
      <c r="AK96">
        <v>27.287740101513478</v>
      </c>
      <c r="AL96">
        <v>57.215399999999995</v>
      </c>
      <c r="AM96">
        <v>7.6107182141498644</v>
      </c>
      <c r="AN96">
        <v>3.2775162406498366E-2</v>
      </c>
      <c r="AO96">
        <v>4.5193679999999983</v>
      </c>
      <c r="AP96">
        <v>5.0637063490511602</v>
      </c>
      <c r="AQ96">
        <v>24.943458069053982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0.17268107572390015</v>
      </c>
      <c r="AY96">
        <v>1.9660122</v>
      </c>
      <c r="AZ96">
        <v>2.4125571000000003</v>
      </c>
      <c r="BA96">
        <v>1.5900138000000001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1308.8671399716645</v>
      </c>
      <c r="DN96">
        <v>43.03322260899202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513.65999908176411</v>
      </c>
      <c r="L97">
        <v>13.692344026344957</v>
      </c>
      <c r="M97">
        <v>64.940696266386638</v>
      </c>
      <c r="N97">
        <v>53.200523742032274</v>
      </c>
      <c r="O97">
        <v>74.751074286224693</v>
      </c>
      <c r="P97">
        <v>29.949143627109404</v>
      </c>
      <c r="Q97">
        <v>9.5913891184223896</v>
      </c>
      <c r="R97">
        <v>19.21082882128395</v>
      </c>
      <c r="S97">
        <v>11.884961954057191</v>
      </c>
      <c r="T97">
        <v>0.72900000000000009</v>
      </c>
      <c r="U97">
        <v>62.112069571563374</v>
      </c>
      <c r="V97">
        <v>9.1047949640287786</v>
      </c>
      <c r="W97">
        <v>18.662280392087641</v>
      </c>
      <c r="X97">
        <v>64.787941323206951</v>
      </c>
      <c r="Y97">
        <v>0</v>
      </c>
      <c r="Z97">
        <v>8.634929399999999</v>
      </c>
      <c r="AA97">
        <v>18.73843925080288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17.709094690098951</v>
      </c>
      <c r="AG97">
        <v>28.520582608451466</v>
      </c>
      <c r="AH97">
        <v>68.823600727199988</v>
      </c>
      <c r="AI97">
        <v>9.2801421809879443</v>
      </c>
      <c r="AJ97">
        <v>0</v>
      </c>
      <c r="AK97">
        <v>27.287740101513478</v>
      </c>
      <c r="AL97">
        <v>57.215399999999995</v>
      </c>
      <c r="AM97">
        <v>7.6107182141498644</v>
      </c>
      <c r="AN97">
        <v>3.2775162406498366E-2</v>
      </c>
      <c r="AO97">
        <v>4.5193679999999983</v>
      </c>
      <c r="AP97">
        <v>5.0637063490511602</v>
      </c>
      <c r="AQ97">
        <v>24.943458069053982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0.17268107572390015</v>
      </c>
      <c r="AY97">
        <v>1.9660122</v>
      </c>
      <c r="AZ97">
        <v>2.4125571000000003</v>
      </c>
      <c r="BA97">
        <v>1.5900138000000001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1301.0801117318683</v>
      </c>
      <c r="DN97">
        <v>42.777461666961585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513.65999908176411</v>
      </c>
      <c r="L98">
        <v>13.692344026344957</v>
      </c>
      <c r="M98">
        <v>64.940696266386638</v>
      </c>
      <c r="N98">
        <v>53.200523742032274</v>
      </c>
      <c r="O98">
        <v>74.751074286224693</v>
      </c>
      <c r="P98">
        <v>29.949143627109404</v>
      </c>
      <c r="Q98">
        <v>9.5913891184223896</v>
      </c>
      <c r="R98">
        <v>19.21082882128395</v>
      </c>
      <c r="S98">
        <v>11.884961954057191</v>
      </c>
      <c r="T98">
        <v>0.72900000000000009</v>
      </c>
      <c r="U98">
        <v>62.112069571563374</v>
      </c>
      <c r="V98">
        <v>9.1047949640287786</v>
      </c>
      <c r="W98">
        <v>18.662280392087641</v>
      </c>
      <c r="X98">
        <v>64.787941323206951</v>
      </c>
      <c r="Y98">
        <v>0</v>
      </c>
      <c r="Z98">
        <v>8.634929399999999</v>
      </c>
      <c r="AA98">
        <v>18.73843925080288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17.709094690098951</v>
      </c>
      <c r="AG98">
        <v>28.520582608451466</v>
      </c>
      <c r="AH98">
        <v>68.823600727199988</v>
      </c>
      <c r="AI98">
        <v>9.2801421809879443</v>
      </c>
      <c r="AJ98">
        <v>0</v>
      </c>
      <c r="AK98">
        <v>27.287740101513478</v>
      </c>
      <c r="AL98">
        <v>57.215399999999995</v>
      </c>
      <c r="AM98">
        <v>7.6107182141498644</v>
      </c>
      <c r="AN98">
        <v>3.2775162406498366E-2</v>
      </c>
      <c r="AO98">
        <v>4.5193679999999983</v>
      </c>
      <c r="AP98">
        <v>5.0637063490511602</v>
      </c>
      <c r="AQ98">
        <v>24.943458069053982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0.17268107572390015</v>
      </c>
      <c r="AY98">
        <v>1.9660122</v>
      </c>
      <c r="AZ98">
        <v>2.4125571000000003</v>
      </c>
      <c r="BA98">
        <v>1.5900138000000001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1301.0801117318683</v>
      </c>
      <c r="DN98">
        <v>42.777461666961585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4.8187894411974392E-3</v>
      </c>
      <c r="E99">
        <f t="shared" si="2"/>
        <v>0</v>
      </c>
      <c r="F99">
        <f t="shared" si="2"/>
        <v>0</v>
      </c>
      <c r="G99">
        <f t="shared" si="2"/>
        <v>1.2984096438414904E-2</v>
      </c>
      <c r="H99">
        <f t="shared" si="2"/>
        <v>0</v>
      </c>
      <c r="I99">
        <f t="shared" si="2"/>
        <v>0</v>
      </c>
      <c r="J99">
        <f t="shared" si="2"/>
        <v>5.6209718672783583E-3</v>
      </c>
      <c r="K99">
        <f t="shared" si="2"/>
        <v>8.288903678199123</v>
      </c>
      <c r="L99">
        <f t="shared" si="2"/>
        <v>0.23967179056846749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1.7940257828693953</v>
      </c>
      <c r="P99">
        <f t="shared" si="2"/>
        <v>0.71877944705062669</v>
      </c>
      <c r="Q99">
        <f t="shared" si="2"/>
        <v>0.15784133594243555</v>
      </c>
      <c r="R99">
        <f t="shared" si="2"/>
        <v>0.35143666239559718</v>
      </c>
      <c r="S99">
        <f t="shared" si="2"/>
        <v>0.19635359941549818</v>
      </c>
      <c r="T99">
        <f t="shared" si="2"/>
        <v>1.2265819875000002E-2</v>
      </c>
      <c r="U99">
        <f t="shared" si="2"/>
        <v>1.4882446827622655</v>
      </c>
      <c r="V99">
        <f t="shared" si="2"/>
        <v>0.19136488547455027</v>
      </c>
      <c r="W99">
        <f t="shared" si="2"/>
        <v>0.34324680070780539</v>
      </c>
      <c r="X99">
        <f t="shared" si="2"/>
        <v>1.4667881510385519</v>
      </c>
      <c r="Y99">
        <f t="shared" si="2"/>
        <v>0</v>
      </c>
      <c r="Z99">
        <f t="shared" si="2"/>
        <v>0.16478323605000031</v>
      </c>
      <c r="AA99">
        <f t="shared" si="2"/>
        <v>0.44972254201926953</v>
      </c>
      <c r="AB99">
        <f t="shared" si="2"/>
        <v>0.46728620412680388</v>
      </c>
      <c r="AC99">
        <f t="shared" si="2"/>
        <v>0.34117589313989966</v>
      </c>
      <c r="AD99">
        <f t="shared" si="2"/>
        <v>0.42477040636556224</v>
      </c>
      <c r="AE99">
        <f t="shared" si="2"/>
        <v>0.57620086977545815</v>
      </c>
      <c r="AF99">
        <f t="shared" si="2"/>
        <v>0.40817655443466455</v>
      </c>
      <c r="AG99">
        <f t="shared" si="2"/>
        <v>0.68449398260283545</v>
      </c>
      <c r="AH99">
        <f t="shared" si="2"/>
        <v>1.6541315631587972</v>
      </c>
      <c r="AI99">
        <f t="shared" si="2"/>
        <v>0.32109476974493217</v>
      </c>
      <c r="AJ99">
        <f t="shared" si="2"/>
        <v>0</v>
      </c>
      <c r="AK99">
        <f t="shared" si="2"/>
        <v>0.65490576243632326</v>
      </c>
      <c r="AL99">
        <f t="shared" si="2"/>
        <v>1.3555498575000005</v>
      </c>
      <c r="AM99">
        <f t="shared" si="2"/>
        <v>0.12898361989729323</v>
      </c>
      <c r="AN99">
        <f t="shared" si="2"/>
        <v>7.8660389775596243E-4</v>
      </c>
      <c r="AO99">
        <f t="shared" si="2"/>
        <v>0.13138448399999986</v>
      </c>
      <c r="AP99">
        <f t="shared" si="2"/>
        <v>0.10661915034946635</v>
      </c>
      <c r="AQ99">
        <f t="shared" si="2"/>
        <v>0.59864299365729645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7.2869298044413871E-4</v>
      </c>
      <c r="AW99">
        <f t="shared" si="2"/>
        <v>3.0681871903721084E-5</v>
      </c>
      <c r="AX99">
        <f t="shared" si="2"/>
        <v>4.1443458173736104E-3</v>
      </c>
      <c r="AY99">
        <f t="shared" si="2"/>
        <v>4.7327276699999969E-2</v>
      </c>
      <c r="AZ99">
        <f t="shared" si="2"/>
        <v>5.790137039999986E-2</v>
      </c>
      <c r="BA99">
        <f t="shared" si="2"/>
        <v>3.8285573399999974E-2</v>
      </c>
      <c r="BB99">
        <f t="shared" si="2"/>
        <v>3.1141799999999956E-2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26.758150631011191</v>
      </c>
      <c r="DN99">
        <f t="shared" ref="DN99" si="4">SUM(DN3:DN98)/4000</f>
        <v>0.87993493462004735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1.2310456136403254</v>
      </c>
      <c r="E3">
        <v>0</v>
      </c>
      <c r="F3">
        <v>0</v>
      </c>
      <c r="G3">
        <v>3.9886470257882127</v>
      </c>
      <c r="H3">
        <v>0</v>
      </c>
      <c r="I3">
        <v>0</v>
      </c>
      <c r="J3">
        <v>1.446540162747596</v>
      </c>
      <c r="K3">
        <v>165.03322388592238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5.4374012840317496</v>
      </c>
      <c r="R3">
        <v>10.767584892805955</v>
      </c>
      <c r="S3">
        <v>6.7052179412766737</v>
      </c>
      <c r="T3">
        <v>0</v>
      </c>
      <c r="U3">
        <v>292.42104372743512</v>
      </c>
      <c r="V3">
        <v>5.2645251798561148</v>
      </c>
      <c r="W3">
        <v>10.793872983372754</v>
      </c>
      <c r="X3">
        <v>37.473034001715973</v>
      </c>
      <c r="Y3">
        <v>0</v>
      </c>
      <c r="Z3">
        <v>4.9939955999999999</v>
      </c>
      <c r="AA3">
        <v>10.835253990951498</v>
      </c>
      <c r="AB3">
        <v>10.036103886848442</v>
      </c>
      <c r="AC3">
        <v>7.3809582818159223</v>
      </c>
      <c r="AD3">
        <v>9.2812720375358726</v>
      </c>
      <c r="AE3">
        <v>12.557578869470158</v>
      </c>
      <c r="AF3">
        <v>0</v>
      </c>
      <c r="AG3">
        <v>0</v>
      </c>
      <c r="AH3">
        <v>39.796395026400006</v>
      </c>
      <c r="AI3">
        <v>8.0824998792932217</v>
      </c>
      <c r="AJ3">
        <v>0</v>
      </c>
      <c r="AK3">
        <v>11.312558483228825</v>
      </c>
      <c r="AL3">
        <v>19.476600000000005</v>
      </c>
      <c r="AM3">
        <v>4.0144417889506094</v>
      </c>
      <c r="AN3">
        <v>0</v>
      </c>
      <c r="AO3">
        <v>4.1071800000000005</v>
      </c>
      <c r="AP3">
        <v>2.4400454368897937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1.5778652535878745E-2</v>
      </c>
      <c r="AX3">
        <v>8.8483707858901944E-2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890.80405892348597</v>
      </c>
      <c r="DN3">
        <v>29.258504183584847</v>
      </c>
    </row>
    <row r="4" spans="1:118">
      <c r="A4" t="s">
        <v>46</v>
      </c>
      <c r="B4">
        <v>0</v>
      </c>
      <c r="C4">
        <v>0</v>
      </c>
      <c r="D4">
        <v>1.2310456136403254</v>
      </c>
      <c r="E4">
        <v>0</v>
      </c>
      <c r="F4">
        <v>0</v>
      </c>
      <c r="G4">
        <v>3.9886470257882127</v>
      </c>
      <c r="H4">
        <v>0</v>
      </c>
      <c r="I4">
        <v>0</v>
      </c>
      <c r="J4">
        <v>1.446540162747596</v>
      </c>
      <c r="K4">
        <v>165.03322388592238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5.4374012840317496</v>
      </c>
      <c r="R4">
        <v>10.767584892805955</v>
      </c>
      <c r="S4">
        <v>6.7052179412766737</v>
      </c>
      <c r="T4">
        <v>0</v>
      </c>
      <c r="U4">
        <v>292.42104372743512</v>
      </c>
      <c r="V4">
        <v>5.2645251798561148</v>
      </c>
      <c r="W4">
        <v>10.793872983372754</v>
      </c>
      <c r="X4">
        <v>37.473034001715973</v>
      </c>
      <c r="Y4">
        <v>0</v>
      </c>
      <c r="Z4">
        <v>4.9939955999999999</v>
      </c>
      <c r="AA4">
        <v>10.835253990951498</v>
      </c>
      <c r="AB4">
        <v>10.036103886848442</v>
      </c>
      <c r="AC4">
        <v>7.3809582818159223</v>
      </c>
      <c r="AD4">
        <v>9.2812720375358726</v>
      </c>
      <c r="AE4">
        <v>12.557578869470158</v>
      </c>
      <c r="AF4">
        <v>0</v>
      </c>
      <c r="AG4">
        <v>0</v>
      </c>
      <c r="AH4">
        <v>39.796395026400006</v>
      </c>
      <c r="AI4">
        <v>8.0824998792932217</v>
      </c>
      <c r="AJ4">
        <v>0</v>
      </c>
      <c r="AK4">
        <v>11.312558483228825</v>
      </c>
      <c r="AL4">
        <v>19.476600000000005</v>
      </c>
      <c r="AM4">
        <v>4.0144417889506094</v>
      </c>
      <c r="AN4">
        <v>0</v>
      </c>
      <c r="AO4">
        <v>4.1071800000000005</v>
      </c>
      <c r="AP4">
        <v>2.4400454368897937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1.5778652535878745E-2</v>
      </c>
      <c r="AX4">
        <v>8.8483707858901944E-2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890.80405892348597</v>
      </c>
      <c r="DN4">
        <v>29.258504183584847</v>
      </c>
    </row>
    <row r="5" spans="1:118">
      <c r="A5" t="s">
        <v>47</v>
      </c>
      <c r="B5">
        <v>0</v>
      </c>
      <c r="C5">
        <v>0</v>
      </c>
      <c r="D5">
        <v>1.2310456136403254</v>
      </c>
      <c r="E5">
        <v>0</v>
      </c>
      <c r="F5">
        <v>0</v>
      </c>
      <c r="G5">
        <v>3.9886470257882127</v>
      </c>
      <c r="H5">
        <v>0</v>
      </c>
      <c r="I5">
        <v>0</v>
      </c>
      <c r="J5">
        <v>1.446540162747596</v>
      </c>
      <c r="K5">
        <v>165.03322388592238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5.4374012840317496</v>
      </c>
      <c r="R5">
        <v>10.767584892805955</v>
      </c>
      <c r="S5">
        <v>6.7052179412766737</v>
      </c>
      <c r="T5">
        <v>0</v>
      </c>
      <c r="U5">
        <v>292.42104372743512</v>
      </c>
      <c r="V5">
        <v>5.2645251798561148</v>
      </c>
      <c r="W5">
        <v>10.793872983372754</v>
      </c>
      <c r="X5">
        <v>37.473034001715973</v>
      </c>
      <c r="Y5">
        <v>0</v>
      </c>
      <c r="Z5">
        <v>4.9939955999999999</v>
      </c>
      <c r="AA5">
        <v>10.835253990951498</v>
      </c>
      <c r="AB5">
        <v>10.036103886848442</v>
      </c>
      <c r="AC5">
        <v>7.3809582818159223</v>
      </c>
      <c r="AD5">
        <v>9.2812720375358726</v>
      </c>
      <c r="AE5">
        <v>12.557578869470158</v>
      </c>
      <c r="AF5">
        <v>0</v>
      </c>
      <c r="AG5">
        <v>0</v>
      </c>
      <c r="AH5">
        <v>39.796395026400006</v>
      </c>
      <c r="AI5">
        <v>4.8495001207067805</v>
      </c>
      <c r="AJ5">
        <v>0</v>
      </c>
      <c r="AK5">
        <v>11.312558483228825</v>
      </c>
      <c r="AL5">
        <v>19.476600000000005</v>
      </c>
      <c r="AM5">
        <v>4.0144417889506094</v>
      </c>
      <c r="AN5">
        <v>0</v>
      </c>
      <c r="AO5">
        <v>2.9870400000000004</v>
      </c>
      <c r="AP5">
        <v>2.4400454368897937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1.5778652535878745E-2</v>
      </c>
      <c r="AX5">
        <v>8.8483707858901944E-2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886.58934920216029</v>
      </c>
      <c r="DN5">
        <v>29.120074146324086</v>
      </c>
    </row>
    <row r="6" spans="1:118">
      <c r="A6" t="s">
        <v>48</v>
      </c>
      <c r="B6">
        <v>0</v>
      </c>
      <c r="C6">
        <v>0</v>
      </c>
      <c r="D6">
        <v>1.2310456136403254</v>
      </c>
      <c r="E6">
        <v>0</v>
      </c>
      <c r="F6">
        <v>0</v>
      </c>
      <c r="G6">
        <v>3.9886470257882127</v>
      </c>
      <c r="H6">
        <v>0</v>
      </c>
      <c r="I6">
        <v>0</v>
      </c>
      <c r="J6">
        <v>1.446540162747596</v>
      </c>
      <c r="K6">
        <v>165.03322388592238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5.4374012840317496</v>
      </c>
      <c r="R6">
        <v>10.767584892805955</v>
      </c>
      <c r="S6">
        <v>6.7052179412766737</v>
      </c>
      <c r="T6">
        <v>0</v>
      </c>
      <c r="U6">
        <v>292.42104372743512</v>
      </c>
      <c r="V6">
        <v>5.2645251798561148</v>
      </c>
      <c r="W6">
        <v>10.793872983372754</v>
      </c>
      <c r="X6">
        <v>37.473034001715973</v>
      </c>
      <c r="Y6">
        <v>0</v>
      </c>
      <c r="Z6">
        <v>4.9939955999999999</v>
      </c>
      <c r="AA6">
        <v>10.835253990951498</v>
      </c>
      <c r="AB6">
        <v>10.036103886848442</v>
      </c>
      <c r="AC6">
        <v>7.3809582818159223</v>
      </c>
      <c r="AD6">
        <v>9.2812720375358726</v>
      </c>
      <c r="AE6">
        <v>12.557578869470158</v>
      </c>
      <c r="AF6">
        <v>0</v>
      </c>
      <c r="AG6">
        <v>0</v>
      </c>
      <c r="AH6">
        <v>39.796395026400006</v>
      </c>
      <c r="AI6">
        <v>4.8495001207067805</v>
      </c>
      <c r="AJ6">
        <v>0</v>
      </c>
      <c r="AK6">
        <v>11.312558483228825</v>
      </c>
      <c r="AL6">
        <v>19.476600000000005</v>
      </c>
      <c r="AM6">
        <v>4.0144417889506094</v>
      </c>
      <c r="AN6">
        <v>0</v>
      </c>
      <c r="AO6">
        <v>2.9870400000000004</v>
      </c>
      <c r="AP6">
        <v>2.4400454368897937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1.5778652535878745E-2</v>
      </c>
      <c r="AX6">
        <v>8.8483707858901944E-2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886.58934920216029</v>
      </c>
      <c r="DN6">
        <v>29.120074146324086</v>
      </c>
    </row>
    <row r="7" spans="1:118">
      <c r="A7" t="s">
        <v>49</v>
      </c>
      <c r="B7">
        <v>0</v>
      </c>
      <c r="C7">
        <v>0</v>
      </c>
      <c r="D7">
        <v>1.2310456136403254</v>
      </c>
      <c r="E7">
        <v>0</v>
      </c>
      <c r="F7">
        <v>0</v>
      </c>
      <c r="G7">
        <v>2.6337659771573025</v>
      </c>
      <c r="H7">
        <v>0</v>
      </c>
      <c r="I7">
        <v>0</v>
      </c>
      <c r="J7">
        <v>1.4337084719238771</v>
      </c>
      <c r="K7">
        <v>150.40375156833716</v>
      </c>
      <c r="L7">
        <v>65.229915284634302</v>
      </c>
      <c r="M7">
        <v>0</v>
      </c>
      <c r="N7">
        <v>29.999573549000473</v>
      </c>
      <c r="O7">
        <v>50.381250150787544</v>
      </c>
      <c r="P7">
        <v>69.04169193964205</v>
      </c>
      <c r="Q7">
        <v>5.4374012840317496</v>
      </c>
      <c r="R7">
        <v>10.767584892805955</v>
      </c>
      <c r="S7">
        <v>6.7052179412766737</v>
      </c>
      <c r="T7">
        <v>0</v>
      </c>
      <c r="U7">
        <v>292.42104372743512</v>
      </c>
      <c r="V7">
        <v>5.2645251798561148</v>
      </c>
      <c r="W7">
        <v>10.793872983372754</v>
      </c>
      <c r="X7">
        <v>37.473034001715973</v>
      </c>
      <c r="Y7">
        <v>0</v>
      </c>
      <c r="Z7">
        <v>4.9939955999999999</v>
      </c>
      <c r="AA7">
        <v>10.835253990951498</v>
      </c>
      <c r="AB7">
        <v>10.036103886848442</v>
      </c>
      <c r="AC7">
        <v>7.3809582818159223</v>
      </c>
      <c r="AD7">
        <v>9.2812720375358726</v>
      </c>
      <c r="AE7">
        <v>12.557578869470158</v>
      </c>
      <c r="AF7">
        <v>0</v>
      </c>
      <c r="AG7">
        <v>0</v>
      </c>
      <c r="AH7">
        <v>39.796395026400006</v>
      </c>
      <c r="AI7">
        <v>4.8495001207067805</v>
      </c>
      <c r="AJ7">
        <v>0</v>
      </c>
      <c r="AK7">
        <v>11.312558483228825</v>
      </c>
      <c r="AL7">
        <v>19.476600000000005</v>
      </c>
      <c r="AM7">
        <v>4.0144417889506094</v>
      </c>
      <c r="AN7">
        <v>0</v>
      </c>
      <c r="AO7">
        <v>3.36042</v>
      </c>
      <c r="AP7">
        <v>2.4400454368897937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0.37268215743817334</v>
      </c>
      <c r="AW7">
        <v>0</v>
      </c>
      <c r="AX7">
        <v>8.8483707858901944E-2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871.8079360483913</v>
      </c>
      <c r="DN7">
        <v>28.634585747955541</v>
      </c>
    </row>
    <row r="8" spans="1:118">
      <c r="A8" t="s">
        <v>50</v>
      </c>
      <c r="B8">
        <v>0</v>
      </c>
      <c r="C8">
        <v>0</v>
      </c>
      <c r="D8">
        <v>1.2310456136403254</v>
      </c>
      <c r="E8">
        <v>0</v>
      </c>
      <c r="F8">
        <v>0</v>
      </c>
      <c r="G8">
        <v>2.6337659771573025</v>
      </c>
      <c r="H8">
        <v>0</v>
      </c>
      <c r="I8">
        <v>0</v>
      </c>
      <c r="J8">
        <v>1.4337084719238771</v>
      </c>
      <c r="K8">
        <v>144.64352533919146</v>
      </c>
      <c r="L8">
        <v>65.229915284634302</v>
      </c>
      <c r="M8">
        <v>0</v>
      </c>
      <c r="N8">
        <v>29.999573549000473</v>
      </c>
      <c r="O8">
        <v>50.381250150787544</v>
      </c>
      <c r="P8">
        <v>69.04169193964205</v>
      </c>
      <c r="Q8">
        <v>5.4374012840317496</v>
      </c>
      <c r="R8">
        <v>10.767584892805955</v>
      </c>
      <c r="S8">
        <v>6.7052179412766737</v>
      </c>
      <c r="T8">
        <v>0</v>
      </c>
      <c r="U8">
        <v>292.42104372743512</v>
      </c>
      <c r="V8">
        <v>5.2645251798561148</v>
      </c>
      <c r="W8">
        <v>10.793872983372754</v>
      </c>
      <c r="X8">
        <v>37.473034001715973</v>
      </c>
      <c r="Y8">
        <v>0</v>
      </c>
      <c r="Z8">
        <v>4.9939955999999999</v>
      </c>
      <c r="AA8">
        <v>10.835253990951498</v>
      </c>
      <c r="AB8">
        <v>10.036103886848442</v>
      </c>
      <c r="AC8">
        <v>7.3809582818159223</v>
      </c>
      <c r="AD8">
        <v>9.2812720375358726</v>
      </c>
      <c r="AE8">
        <v>12.557578869470158</v>
      </c>
      <c r="AF8">
        <v>0</v>
      </c>
      <c r="AG8">
        <v>0</v>
      </c>
      <c r="AH8">
        <v>39.796395026400006</v>
      </c>
      <c r="AI8">
        <v>4.8495001207067805</v>
      </c>
      <c r="AJ8">
        <v>0</v>
      </c>
      <c r="AK8">
        <v>11.312558483228825</v>
      </c>
      <c r="AL8">
        <v>19.476600000000005</v>
      </c>
      <c r="AM8">
        <v>4.0144417889506094</v>
      </c>
      <c r="AN8">
        <v>0</v>
      </c>
      <c r="AO8">
        <v>3.36042</v>
      </c>
      <c r="AP8">
        <v>2.4400454368897937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0.37268215743817334</v>
      </c>
      <c r="AW8">
        <v>0</v>
      </c>
      <c r="AX8">
        <v>8.8483707858901944E-2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866.23088485094854</v>
      </c>
      <c r="DN8">
        <v>28.451410716252539</v>
      </c>
    </row>
    <row r="9" spans="1:118">
      <c r="A9" t="s">
        <v>51</v>
      </c>
      <c r="B9">
        <v>0</v>
      </c>
      <c r="C9">
        <v>0</v>
      </c>
      <c r="D9">
        <v>1.2310456136403254</v>
      </c>
      <c r="E9">
        <v>0</v>
      </c>
      <c r="F9">
        <v>0</v>
      </c>
      <c r="G9">
        <v>2.6337659771573025</v>
      </c>
      <c r="H9">
        <v>0</v>
      </c>
      <c r="I9">
        <v>0</v>
      </c>
      <c r="J9">
        <v>1.4337084719238771</v>
      </c>
      <c r="K9">
        <v>144.64352533919146</v>
      </c>
      <c r="L9">
        <v>65.229915284634302</v>
      </c>
      <c r="M9">
        <v>0</v>
      </c>
      <c r="N9">
        <v>29.999573549000473</v>
      </c>
      <c r="O9">
        <v>50.381250150787544</v>
      </c>
      <c r="P9">
        <v>69.04169193964205</v>
      </c>
      <c r="Q9">
        <v>5.4374012840317496</v>
      </c>
      <c r="R9">
        <v>10.767584892805955</v>
      </c>
      <c r="S9">
        <v>6.7052179412766737</v>
      </c>
      <c r="T9">
        <v>0</v>
      </c>
      <c r="U9">
        <v>292.42104372743512</v>
      </c>
      <c r="V9">
        <v>5.2645251798561148</v>
      </c>
      <c r="W9">
        <v>10.793872983372754</v>
      </c>
      <c r="X9">
        <v>37.473034001715973</v>
      </c>
      <c r="Y9">
        <v>0</v>
      </c>
      <c r="Z9">
        <v>4.9939955999999999</v>
      </c>
      <c r="AA9">
        <v>10.835253990951498</v>
      </c>
      <c r="AB9">
        <v>10.036103886848442</v>
      </c>
      <c r="AC9">
        <v>7.3809582818159223</v>
      </c>
      <c r="AD9">
        <v>9.2812720375358726</v>
      </c>
      <c r="AE9">
        <v>12.557578869470158</v>
      </c>
      <c r="AF9">
        <v>0</v>
      </c>
      <c r="AG9">
        <v>0</v>
      </c>
      <c r="AH9">
        <v>39.796395026400006</v>
      </c>
      <c r="AI9">
        <v>4.8495001207067805</v>
      </c>
      <c r="AJ9">
        <v>0</v>
      </c>
      <c r="AK9">
        <v>11.312558483228825</v>
      </c>
      <c r="AL9">
        <v>19.476600000000005</v>
      </c>
      <c r="AM9">
        <v>4.0144417889506094</v>
      </c>
      <c r="AN9">
        <v>0</v>
      </c>
      <c r="AO9">
        <v>3.36042</v>
      </c>
      <c r="AP9">
        <v>2.4400454368897937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0.37268215743817334</v>
      </c>
      <c r="AW9">
        <v>0</v>
      </c>
      <c r="AX9">
        <v>8.8483707858901944E-2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867.31681817413698</v>
      </c>
      <c r="DN9">
        <v>28.48707739306413</v>
      </c>
    </row>
    <row r="10" spans="1:118">
      <c r="A10" t="s">
        <v>52</v>
      </c>
      <c r="B10">
        <v>0</v>
      </c>
      <c r="C10">
        <v>0</v>
      </c>
      <c r="D10">
        <v>1.2310456136403254</v>
      </c>
      <c r="E10">
        <v>0</v>
      </c>
      <c r="F10">
        <v>0</v>
      </c>
      <c r="G10">
        <v>2.6337659771573025</v>
      </c>
      <c r="H10">
        <v>0</v>
      </c>
      <c r="I10">
        <v>0</v>
      </c>
      <c r="J10">
        <v>1.4337084719238771</v>
      </c>
      <c r="K10">
        <v>144.64352533919146</v>
      </c>
      <c r="L10">
        <v>65.229915284634302</v>
      </c>
      <c r="M10">
        <v>0</v>
      </c>
      <c r="N10">
        <v>29.999573549000473</v>
      </c>
      <c r="O10">
        <v>50.381250150787544</v>
      </c>
      <c r="P10">
        <v>69.04169193964205</v>
      </c>
      <c r="Q10">
        <v>5.4374012840317496</v>
      </c>
      <c r="R10">
        <v>10.767584892805955</v>
      </c>
      <c r="S10">
        <v>6.7052179412766737</v>
      </c>
      <c r="T10">
        <v>0</v>
      </c>
      <c r="U10">
        <v>292.42104372743512</v>
      </c>
      <c r="V10">
        <v>5.2645251798561148</v>
      </c>
      <c r="W10">
        <v>10.793872983372754</v>
      </c>
      <c r="X10">
        <v>37.473034001715973</v>
      </c>
      <c r="Y10">
        <v>0</v>
      </c>
      <c r="Z10">
        <v>4.9939955999999999</v>
      </c>
      <c r="AA10">
        <v>10.835253990951498</v>
      </c>
      <c r="AB10">
        <v>10.036103886848442</v>
      </c>
      <c r="AC10">
        <v>7.3809582818159223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39.796395026400006</v>
      </c>
      <c r="AI10">
        <v>4.8495001207067805</v>
      </c>
      <c r="AJ10">
        <v>0</v>
      </c>
      <c r="AK10">
        <v>11.312558483228825</v>
      </c>
      <c r="AL10">
        <v>19.476600000000005</v>
      </c>
      <c r="AM10">
        <v>4.0144417889506094</v>
      </c>
      <c r="AN10">
        <v>0</v>
      </c>
      <c r="AO10">
        <v>3.36042</v>
      </c>
      <c r="AP10">
        <v>2.4400454368897937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0.37268215743817334</v>
      </c>
      <c r="AW10">
        <v>0</v>
      </c>
      <c r="AX10">
        <v>8.8483707858901944E-2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867.31681817413698</v>
      </c>
      <c r="DN10">
        <v>28.48707739306413</v>
      </c>
    </row>
    <row r="11" spans="1:118">
      <c r="A11" t="s">
        <v>53</v>
      </c>
      <c r="B11">
        <v>0</v>
      </c>
      <c r="C11">
        <v>0</v>
      </c>
      <c r="D11">
        <v>1.9823585091065504E-2</v>
      </c>
      <c r="E11">
        <v>0</v>
      </c>
      <c r="F11">
        <v>0</v>
      </c>
      <c r="G11">
        <v>0.21948057790753212</v>
      </c>
      <c r="H11">
        <v>0</v>
      </c>
      <c r="I11">
        <v>0</v>
      </c>
      <c r="J11">
        <v>0</v>
      </c>
      <c r="K11">
        <v>136.57212425287346</v>
      </c>
      <c r="L11">
        <v>65.024684285271562</v>
      </c>
      <c r="M11">
        <v>0</v>
      </c>
      <c r="N11">
        <v>29.999573549000473</v>
      </c>
      <c r="O11">
        <v>50.381250150787544</v>
      </c>
      <c r="P11">
        <v>69.04169193964205</v>
      </c>
      <c r="Q11">
        <v>5.4374012840317496</v>
      </c>
      <c r="R11">
        <v>10.767584892805955</v>
      </c>
      <c r="S11">
        <v>6.7052179412766737</v>
      </c>
      <c r="T11">
        <v>0</v>
      </c>
      <c r="U11">
        <v>292.42104372743512</v>
      </c>
      <c r="V11">
        <v>5.2645251798561148</v>
      </c>
      <c r="W11">
        <v>10.793872983372754</v>
      </c>
      <c r="X11">
        <v>37.473034001715973</v>
      </c>
      <c r="Y11">
        <v>0</v>
      </c>
      <c r="Z11">
        <v>4.9939955999999999</v>
      </c>
      <c r="AA11">
        <v>10.835253990951498</v>
      </c>
      <c r="AB11">
        <v>10.036103886848442</v>
      </c>
      <c r="AC11">
        <v>7.3809582818159223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39.796395026400006</v>
      </c>
      <c r="AI11">
        <v>4.8495001207067805</v>
      </c>
      <c r="AJ11">
        <v>0</v>
      </c>
      <c r="AK11">
        <v>11.312558483228825</v>
      </c>
      <c r="AL11">
        <v>19.476600000000005</v>
      </c>
      <c r="AM11">
        <v>4.0144417889506094</v>
      </c>
      <c r="AN11">
        <v>0</v>
      </c>
      <c r="AO11">
        <v>3.36042</v>
      </c>
      <c r="AP11">
        <v>2.4400454368897937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1.5299080360474762E-3</v>
      </c>
      <c r="AW11">
        <v>0</v>
      </c>
      <c r="AX11">
        <v>8.8483707858901944E-2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852.95982302725736</v>
      </c>
      <c r="DN11">
        <v>28.015472305138054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124.58277007081848</v>
      </c>
      <c r="L12">
        <v>65.024684285271562</v>
      </c>
      <c r="M12">
        <v>0</v>
      </c>
      <c r="N12">
        <v>29.999573549000473</v>
      </c>
      <c r="O12">
        <v>50.381250150787544</v>
      </c>
      <c r="P12">
        <v>69.04169193964205</v>
      </c>
      <c r="Q12">
        <v>5.4374012840317496</v>
      </c>
      <c r="R12">
        <v>10.767584892805955</v>
      </c>
      <c r="S12">
        <v>6.7052179412766737</v>
      </c>
      <c r="T12">
        <v>0</v>
      </c>
      <c r="U12">
        <v>292.42104372743512</v>
      </c>
      <c r="V12">
        <v>5.2645251798561148</v>
      </c>
      <c r="W12">
        <v>10.793872983372754</v>
      </c>
      <c r="X12">
        <v>37.473034001715973</v>
      </c>
      <c r="Y12">
        <v>0</v>
      </c>
      <c r="Z12">
        <v>4.9939955999999999</v>
      </c>
      <c r="AA12">
        <v>10.835253990951498</v>
      </c>
      <c r="AB12">
        <v>10.036103886848442</v>
      </c>
      <c r="AC12">
        <v>7.3809582818159223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39.796395026400006</v>
      </c>
      <c r="AI12">
        <v>4.8495001207067805</v>
      </c>
      <c r="AJ12">
        <v>0</v>
      </c>
      <c r="AK12">
        <v>11.312558483228825</v>
      </c>
      <c r="AL12">
        <v>19.476600000000005</v>
      </c>
      <c r="AM12">
        <v>4.0144417889506094</v>
      </c>
      <c r="AN12">
        <v>0</v>
      </c>
      <c r="AO12">
        <v>3.36042</v>
      </c>
      <c r="AP12">
        <v>2.4400454368897937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8.8483707858901944E-2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841.11855490633855</v>
      </c>
      <c r="DN12">
        <v>27.626552172967212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111.78684479488118</v>
      </c>
      <c r="L13">
        <v>65.024684285271562</v>
      </c>
      <c r="M13">
        <v>0</v>
      </c>
      <c r="N13">
        <v>29.999573549000473</v>
      </c>
      <c r="O13">
        <v>50.381250150787544</v>
      </c>
      <c r="P13">
        <v>69.04169193964205</v>
      </c>
      <c r="Q13">
        <v>5.4374012840317496</v>
      </c>
      <c r="R13">
        <v>10.767584892805955</v>
      </c>
      <c r="S13">
        <v>6.7052179412766737</v>
      </c>
      <c r="T13">
        <v>0</v>
      </c>
      <c r="U13">
        <v>292.42104372743512</v>
      </c>
      <c r="V13">
        <v>5.2645251798561148</v>
      </c>
      <c r="W13">
        <v>10.793872983372754</v>
      </c>
      <c r="X13">
        <v>37.473034001715973</v>
      </c>
      <c r="Y13">
        <v>0</v>
      </c>
      <c r="Z13">
        <v>4.9939955999999999</v>
      </c>
      <c r="AA13">
        <v>10.835253990951498</v>
      </c>
      <c r="AB13">
        <v>10.036103886848442</v>
      </c>
      <c r="AC13">
        <v>7.3809582818159223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39.796395026400006</v>
      </c>
      <c r="AI13">
        <v>4.8495001207067805</v>
      </c>
      <c r="AJ13">
        <v>0</v>
      </c>
      <c r="AK13">
        <v>11.312558483228825</v>
      </c>
      <c r="AL13">
        <v>19.329050000000002</v>
      </c>
      <c r="AM13">
        <v>4.0144417889506094</v>
      </c>
      <c r="AN13">
        <v>0</v>
      </c>
      <c r="AO13">
        <v>3.36042</v>
      </c>
      <c r="AP13">
        <v>2.4400454368897937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8.8483707858901944E-2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828.58668205958406</v>
      </c>
      <c r="DN13">
        <v>27.214949743784448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99.405126288502998</v>
      </c>
      <c r="L14">
        <v>65.024684285271562</v>
      </c>
      <c r="M14">
        <v>0</v>
      </c>
      <c r="N14">
        <v>29.999573549000473</v>
      </c>
      <c r="O14">
        <v>50.381250150787544</v>
      </c>
      <c r="P14">
        <v>69.04169193964205</v>
      </c>
      <c r="Q14">
        <v>5.4374012840317496</v>
      </c>
      <c r="R14">
        <v>10.767584892805955</v>
      </c>
      <c r="S14">
        <v>6.7052179412766737</v>
      </c>
      <c r="T14">
        <v>0</v>
      </c>
      <c r="U14">
        <v>292.42104372743512</v>
      </c>
      <c r="V14">
        <v>5.2645251798561148</v>
      </c>
      <c r="W14">
        <v>10.793872983372754</v>
      </c>
      <c r="X14">
        <v>37.473034001715973</v>
      </c>
      <c r="Y14">
        <v>0</v>
      </c>
      <c r="Z14">
        <v>4.9939955999999999</v>
      </c>
      <c r="AA14">
        <v>10.835253990951498</v>
      </c>
      <c r="AB14">
        <v>10.036103886848442</v>
      </c>
      <c r="AC14">
        <v>7.3809582818159223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39.796395026400006</v>
      </c>
      <c r="AI14">
        <v>4.8495001207067805</v>
      </c>
      <c r="AJ14">
        <v>0</v>
      </c>
      <c r="AK14">
        <v>11.312558483228825</v>
      </c>
      <c r="AL14">
        <v>19.329050000000002</v>
      </c>
      <c r="AM14">
        <v>4.0144417889506094</v>
      </c>
      <c r="AN14">
        <v>0</v>
      </c>
      <c r="AO14">
        <v>3.36042</v>
      </c>
      <c r="AP14">
        <v>2.4400454368897937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8.8483707858901944E-2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816.5987023370925</v>
      </c>
      <c r="DN14">
        <v>26.821210959897829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95.808320033886503</v>
      </c>
      <c r="L15">
        <v>65.024684285271562</v>
      </c>
      <c r="M15">
        <v>0</v>
      </c>
      <c r="N15">
        <v>29.999573549000473</v>
      </c>
      <c r="O15">
        <v>50.381250150787544</v>
      </c>
      <c r="P15">
        <v>69.04169193964205</v>
      </c>
      <c r="Q15">
        <v>5.4374012840317496</v>
      </c>
      <c r="R15">
        <v>10.767584892805955</v>
      </c>
      <c r="S15">
        <v>6.7052179412766737</v>
      </c>
      <c r="T15">
        <v>0</v>
      </c>
      <c r="U15">
        <v>292.42104372743512</v>
      </c>
      <c r="V15">
        <v>5.2645251798561148</v>
      </c>
      <c r="W15">
        <v>10.639674797896001</v>
      </c>
      <c r="X15">
        <v>37.473034001715973</v>
      </c>
      <c r="Y15">
        <v>0</v>
      </c>
      <c r="Z15">
        <v>4.9939955999999999</v>
      </c>
      <c r="AA15">
        <v>10.835253990951498</v>
      </c>
      <c r="AB15">
        <v>10.036103886848442</v>
      </c>
      <c r="AC15">
        <v>7.3809582818159223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39.796395026400006</v>
      </c>
      <c r="AI15">
        <v>7.7592000482827137</v>
      </c>
      <c r="AJ15">
        <v>0</v>
      </c>
      <c r="AK15">
        <v>11.312558483228825</v>
      </c>
      <c r="AL15">
        <v>19.181500000000007</v>
      </c>
      <c r="AM15">
        <v>4.0144417889506094</v>
      </c>
      <c r="AN15">
        <v>0</v>
      </c>
      <c r="AO15">
        <v>3.36042</v>
      </c>
      <c r="AP15">
        <v>2.4400454368897937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8.8483707858901944E-2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815.47587493471895</v>
      </c>
      <c r="DN15">
        <v>26.78433405553972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95.808320033886503</v>
      </c>
      <c r="L16">
        <v>65.024684285271562</v>
      </c>
      <c r="M16">
        <v>0</v>
      </c>
      <c r="N16">
        <v>29.999573549000473</v>
      </c>
      <c r="O16">
        <v>50.381250150787544</v>
      </c>
      <c r="P16">
        <v>69.04169193964205</v>
      </c>
      <c r="Q16">
        <v>5.4374012840317496</v>
      </c>
      <c r="R16">
        <v>10.767584892805955</v>
      </c>
      <c r="S16">
        <v>6.7052179412766737</v>
      </c>
      <c r="T16">
        <v>0</v>
      </c>
      <c r="U16">
        <v>292.42104372743512</v>
      </c>
      <c r="V16">
        <v>5.2645251798561148</v>
      </c>
      <c r="W16">
        <v>10.639674797896001</v>
      </c>
      <c r="X16">
        <v>37.473034001715973</v>
      </c>
      <c r="Y16">
        <v>0</v>
      </c>
      <c r="Z16">
        <v>4.9939955999999999</v>
      </c>
      <c r="AA16">
        <v>10.835253990951498</v>
      </c>
      <c r="AB16">
        <v>10.036103886848442</v>
      </c>
      <c r="AC16">
        <v>7.3809582818159223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39.796395026400006</v>
      </c>
      <c r="AI16">
        <v>7.7592000482827137</v>
      </c>
      <c r="AJ16">
        <v>0</v>
      </c>
      <c r="AK16">
        <v>11.312558483228825</v>
      </c>
      <c r="AL16">
        <v>19.181500000000007</v>
      </c>
      <c r="AM16">
        <v>4.0144417889506094</v>
      </c>
      <c r="AN16">
        <v>0</v>
      </c>
      <c r="AO16">
        <v>3.36042</v>
      </c>
      <c r="AP16">
        <v>2.4400454368897937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8.8483707858901944E-2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815.47587493471895</v>
      </c>
      <c r="DN16">
        <v>26.78433405553972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99.405126288502998</v>
      </c>
      <c r="L17">
        <v>65.024684285271562</v>
      </c>
      <c r="M17">
        <v>0</v>
      </c>
      <c r="N17">
        <v>29.999573549000473</v>
      </c>
      <c r="O17">
        <v>50.381250150787544</v>
      </c>
      <c r="P17">
        <v>69.04169193964205</v>
      </c>
      <c r="Q17">
        <v>5.4374012840317496</v>
      </c>
      <c r="R17">
        <v>10.767584892805955</v>
      </c>
      <c r="S17">
        <v>6.7052179412766737</v>
      </c>
      <c r="T17">
        <v>0</v>
      </c>
      <c r="U17">
        <v>292.42104372743512</v>
      </c>
      <c r="V17">
        <v>5.2645251798561148</v>
      </c>
      <c r="W17">
        <v>10.639014311434321</v>
      </c>
      <c r="X17">
        <v>37.473034001715973</v>
      </c>
      <c r="Y17">
        <v>0</v>
      </c>
      <c r="Z17">
        <v>4.9939955999999999</v>
      </c>
      <c r="AA17">
        <v>10.835253990951498</v>
      </c>
      <c r="AB17">
        <v>10.036103886848442</v>
      </c>
      <c r="AC17">
        <v>7.3809582818159223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39.796395026400006</v>
      </c>
      <c r="AI17">
        <v>7.7592000482827137</v>
      </c>
      <c r="AJ17">
        <v>0</v>
      </c>
      <c r="AK17">
        <v>11.312558483228825</v>
      </c>
      <c r="AL17">
        <v>19.181500000000007</v>
      </c>
      <c r="AM17">
        <v>4.0144417889506094</v>
      </c>
      <c r="AN17">
        <v>0</v>
      </c>
      <c r="AO17">
        <v>3.36042</v>
      </c>
      <c r="AP17">
        <v>2.4400454368897937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8.8483707858901944E-2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818.95766308717668</v>
      </c>
      <c r="DN17">
        <v>26.898691671236794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100.60406170670846</v>
      </c>
      <c r="L18">
        <v>64.16284100020421</v>
      </c>
      <c r="M18">
        <v>0</v>
      </c>
      <c r="N18">
        <v>29.999573549000473</v>
      </c>
      <c r="O18">
        <v>50.381250150787544</v>
      </c>
      <c r="P18">
        <v>69.04169193964205</v>
      </c>
      <c r="Q18">
        <v>3.7795514804316457</v>
      </c>
      <c r="R18">
        <v>10.767584892805955</v>
      </c>
      <c r="S18">
        <v>4.7275200018251962</v>
      </c>
      <c r="T18">
        <v>0</v>
      </c>
      <c r="U18">
        <v>292.42104372743512</v>
      </c>
      <c r="V18">
        <v>5.2645251798561148</v>
      </c>
      <c r="W18">
        <v>10.639014311434321</v>
      </c>
      <c r="X18">
        <v>37.473034001715973</v>
      </c>
      <c r="Y18">
        <v>0</v>
      </c>
      <c r="Z18">
        <v>4.9939955999999999</v>
      </c>
      <c r="AA18">
        <v>10.835253990951498</v>
      </c>
      <c r="AB18">
        <v>10.036103886848442</v>
      </c>
      <c r="AC18">
        <v>7.3809582818159223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39.796395026400006</v>
      </c>
      <c r="AI18">
        <v>4.8495001207067805</v>
      </c>
      <c r="AJ18">
        <v>0</v>
      </c>
      <c r="AK18">
        <v>11.312558483228825</v>
      </c>
      <c r="AL18">
        <v>19.181500000000007</v>
      </c>
      <c r="AM18">
        <v>4.0144417889506094</v>
      </c>
      <c r="AN18">
        <v>0</v>
      </c>
      <c r="AO18">
        <v>3.36042</v>
      </c>
      <c r="AP18">
        <v>2.4400454368897937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8.8483707858901944E-2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812.94650382585837</v>
      </c>
      <c r="DN18">
        <v>26.70169539506561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90.218456293203602</v>
      </c>
      <c r="L19">
        <v>61.866522363921561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2.7167029326252776</v>
      </c>
      <c r="R19">
        <v>7.4633244862582</v>
      </c>
      <c r="S19">
        <v>3.3841367712641817</v>
      </c>
      <c r="T19">
        <v>0</v>
      </c>
      <c r="U19">
        <v>292.42104372743512</v>
      </c>
      <c r="V19">
        <v>5.2645251798561148</v>
      </c>
      <c r="W19">
        <v>10.639014311434321</v>
      </c>
      <c r="X19">
        <v>37.473034001715973</v>
      </c>
      <c r="Y19">
        <v>0</v>
      </c>
      <c r="Z19">
        <v>4.9939955999999999</v>
      </c>
      <c r="AA19">
        <v>10.835253990951498</v>
      </c>
      <c r="AB19">
        <v>10.036103886848442</v>
      </c>
      <c r="AC19">
        <v>7.3809582818159223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39.796395026400006</v>
      </c>
      <c r="AI19">
        <v>4.8495001207067805</v>
      </c>
      <c r="AJ19">
        <v>0</v>
      </c>
      <c r="AK19">
        <v>11.312558483228825</v>
      </c>
      <c r="AL19">
        <v>19.181500000000007</v>
      </c>
      <c r="AM19">
        <v>4.0144417889506094</v>
      </c>
      <c r="AN19">
        <v>0</v>
      </c>
      <c r="AO19">
        <v>3.36042</v>
      </c>
      <c r="AP19">
        <v>2.4400454368897937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8.8483707858901944E-2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796.22461184384713</v>
      </c>
      <c r="DN19">
        <v>26.152771142374405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90.22190922720803</v>
      </c>
      <c r="L20">
        <v>59.041376219932644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2.7167029326252776</v>
      </c>
      <c r="R20">
        <v>7.4633244862582</v>
      </c>
      <c r="S20">
        <v>3.3841367712641817</v>
      </c>
      <c r="T20">
        <v>0</v>
      </c>
      <c r="U20">
        <v>292.42104372743512</v>
      </c>
      <c r="V20">
        <v>5.2645251798561148</v>
      </c>
      <c r="W20">
        <v>7.2363658841388068</v>
      </c>
      <c r="X20">
        <v>37.473034001715973</v>
      </c>
      <c r="Y20">
        <v>0</v>
      </c>
      <c r="Z20">
        <v>4.9939955999999999</v>
      </c>
      <c r="AA20">
        <v>10.835253990951498</v>
      </c>
      <c r="AB20">
        <v>10.036103886848442</v>
      </c>
      <c r="AC20">
        <v>7.3809582818159223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39.796395026400006</v>
      </c>
      <c r="AI20">
        <v>4.8495001207067805</v>
      </c>
      <c r="AJ20">
        <v>0</v>
      </c>
      <c r="AK20">
        <v>11.312558483228825</v>
      </c>
      <c r="AL20">
        <v>19.181500000000007</v>
      </c>
      <c r="AM20">
        <v>4.0144417889506094</v>
      </c>
      <c r="AN20">
        <v>0</v>
      </c>
      <c r="AO20">
        <v>3.36042</v>
      </c>
      <c r="AP20">
        <v>2.4400454368897937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8.8483707858901944E-2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790.19816551031533</v>
      </c>
      <c r="DN20">
        <v>25.954875838626229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87.941351344023431</v>
      </c>
      <c r="L21">
        <v>53.191514409022595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2.7084522897247965</v>
      </c>
      <c r="R21">
        <v>7.4633244862582</v>
      </c>
      <c r="S21">
        <v>3.1320496361609647</v>
      </c>
      <c r="T21">
        <v>0</v>
      </c>
      <c r="U21">
        <v>292.42104372743512</v>
      </c>
      <c r="V21">
        <v>5.2645251798561148</v>
      </c>
      <c r="W21">
        <v>7.2363658841388068</v>
      </c>
      <c r="X21">
        <v>37.473034001715973</v>
      </c>
      <c r="Y21">
        <v>0</v>
      </c>
      <c r="Z21">
        <v>3.3293304000000004</v>
      </c>
      <c r="AA21">
        <v>10.835253990951498</v>
      </c>
      <c r="AB21">
        <v>10.036103886848442</v>
      </c>
      <c r="AC21">
        <v>7.3809582818159223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39.796395026400006</v>
      </c>
      <c r="AI21">
        <v>4.8495001207067805</v>
      </c>
      <c r="AJ21">
        <v>0</v>
      </c>
      <c r="AK21">
        <v>11.312558483228825</v>
      </c>
      <c r="AL21">
        <v>19.181500000000007</v>
      </c>
      <c r="AM21">
        <v>4.0144417889506094</v>
      </c>
      <c r="AN21">
        <v>0</v>
      </c>
      <c r="AO21">
        <v>3.36042</v>
      </c>
      <c r="AP21">
        <v>3.0907242200604048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8.8483707858901944E-2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780.00646702018184</v>
      </c>
      <c r="DN21">
        <v>25.620230439831921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87.94669523896944</v>
      </c>
      <c r="L22">
        <v>45.259498394229333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2.7084522897247965</v>
      </c>
      <c r="R22">
        <v>7.4633244862582</v>
      </c>
      <c r="S22">
        <v>3.1320496361609647</v>
      </c>
      <c r="T22">
        <v>0</v>
      </c>
      <c r="U22">
        <v>292.42104372743512</v>
      </c>
      <c r="V22">
        <v>5.2645251798561148</v>
      </c>
      <c r="W22">
        <v>7.2363658841388068</v>
      </c>
      <c r="X22">
        <v>37.473034001715973</v>
      </c>
      <c r="Y22">
        <v>0</v>
      </c>
      <c r="Z22">
        <v>3.3293304000000004</v>
      </c>
      <c r="AA22">
        <v>10.835253990951498</v>
      </c>
      <c r="AB22">
        <v>10.036103886848442</v>
      </c>
      <c r="AC22">
        <v>7.3809582818159223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39.796395026400006</v>
      </c>
      <c r="AI22">
        <v>2.5863998551518654</v>
      </c>
      <c r="AJ22">
        <v>0</v>
      </c>
      <c r="AK22">
        <v>11.312558483228825</v>
      </c>
      <c r="AL22">
        <v>19.181500000000007</v>
      </c>
      <c r="AM22">
        <v>4.0144417889506094</v>
      </c>
      <c r="AN22">
        <v>0</v>
      </c>
      <c r="AO22">
        <v>3.36042</v>
      </c>
      <c r="AP22">
        <v>3.0907242200604048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8.8483707858901944E-2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770.14072956377049</v>
      </c>
      <c r="DN22">
        <v>25.29619551084096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87.952039373702576</v>
      </c>
      <c r="L23">
        <v>40.000351167225979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2.7084522897247965</v>
      </c>
      <c r="R23">
        <v>7.4633244862582</v>
      </c>
      <c r="S23">
        <v>3.1599503713305173</v>
      </c>
      <c r="T23">
        <v>0</v>
      </c>
      <c r="U23">
        <v>292.42104372743512</v>
      </c>
      <c r="V23">
        <v>5.2645251798561148</v>
      </c>
      <c r="W23">
        <v>7.2363658841388068</v>
      </c>
      <c r="X23">
        <v>37.473034001715973</v>
      </c>
      <c r="Y23">
        <v>0</v>
      </c>
      <c r="Z23">
        <v>3.3293304000000004</v>
      </c>
      <c r="AA23">
        <v>10.835253990951498</v>
      </c>
      <c r="AB23">
        <v>10.036103886848442</v>
      </c>
      <c r="AC23">
        <v>7.3809582818159223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39.796395026400006</v>
      </c>
      <c r="AI23">
        <v>3.5562998310105094</v>
      </c>
      <c r="AJ23">
        <v>0</v>
      </c>
      <c r="AK23">
        <v>11.312558483228825</v>
      </c>
      <c r="AL23">
        <v>19.181500000000007</v>
      </c>
      <c r="AM23">
        <v>4.0144417889506094</v>
      </c>
      <c r="AN23">
        <v>0</v>
      </c>
      <c r="AO23">
        <v>3.36042</v>
      </c>
      <c r="AP23">
        <v>3.0907242200604048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8.8483707858901944E-2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766.02007354466798</v>
      </c>
      <c r="DN23">
        <v>25.160849148701622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87.957383268648599</v>
      </c>
      <c r="L24">
        <v>36.732581178326562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2.7084522897247965</v>
      </c>
      <c r="R24">
        <v>7.4633244862582</v>
      </c>
      <c r="S24">
        <v>3.1599503713305173</v>
      </c>
      <c r="T24">
        <v>0</v>
      </c>
      <c r="U24">
        <v>292.42104372743512</v>
      </c>
      <c r="V24">
        <v>5.2645251798561148</v>
      </c>
      <c r="W24">
        <v>7.2363658841388068</v>
      </c>
      <c r="X24">
        <v>37.473034001715973</v>
      </c>
      <c r="Y24">
        <v>0</v>
      </c>
      <c r="Z24">
        <v>3.3293304000000004</v>
      </c>
      <c r="AA24">
        <v>10.835253990951498</v>
      </c>
      <c r="AB24">
        <v>10.036103886848442</v>
      </c>
      <c r="AC24">
        <v>7.3809582818159223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19.181500000000007</v>
      </c>
      <c r="AM24">
        <v>4.0144417889506094</v>
      </c>
      <c r="AN24">
        <v>0</v>
      </c>
      <c r="AO24">
        <v>3.36042</v>
      </c>
      <c r="AP24">
        <v>3.0907242200604048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8.8483707858901944E-2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775.49985037209126</v>
      </c>
      <c r="DN24">
        <v>25.472207127946014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87.952039373702576</v>
      </c>
      <c r="L25">
        <v>38.540079412677557</v>
      </c>
      <c r="M25">
        <v>0</v>
      </c>
      <c r="N25">
        <v>29.999573549000473</v>
      </c>
      <c r="O25">
        <v>50.381250150787544</v>
      </c>
      <c r="P25">
        <v>69.04169193964205</v>
      </c>
      <c r="Q25">
        <v>2.7084522897247965</v>
      </c>
      <c r="R25">
        <v>7.4633244862582</v>
      </c>
      <c r="S25">
        <v>3.1599503713305173</v>
      </c>
      <c r="T25">
        <v>0</v>
      </c>
      <c r="U25">
        <v>292.42104372743512</v>
      </c>
      <c r="V25">
        <v>5.2645251798561148</v>
      </c>
      <c r="W25">
        <v>7.2363658841388068</v>
      </c>
      <c r="X25">
        <v>37.473034001715973</v>
      </c>
      <c r="Y25">
        <v>0</v>
      </c>
      <c r="Z25">
        <v>3.3293304000000004</v>
      </c>
      <c r="AA25">
        <v>10.835253990951498</v>
      </c>
      <c r="AB25">
        <v>10.036103886848442</v>
      </c>
      <c r="AC25">
        <v>7.3809582818159223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19.181500000000007</v>
      </c>
      <c r="AM25">
        <v>2.681712013551786</v>
      </c>
      <c r="AN25">
        <v>0</v>
      </c>
      <c r="AO25">
        <v>3.36042</v>
      </c>
      <c r="AP25">
        <v>2.4400454368897937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8.8483707858901944E-2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775.32439838269818</v>
      </c>
      <c r="DN25">
        <v>25.466404898174584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99.546864433643265</v>
      </c>
      <c r="L26">
        <v>38.540079412677557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2.7084522897247965</v>
      </c>
      <c r="R26">
        <v>7.4633244862582</v>
      </c>
      <c r="S26">
        <v>3.1599503713305173</v>
      </c>
      <c r="T26">
        <v>0</v>
      </c>
      <c r="U26">
        <v>292.42104372743512</v>
      </c>
      <c r="V26">
        <v>5.2645251798561148</v>
      </c>
      <c r="W26">
        <v>7.2363658841388068</v>
      </c>
      <c r="X26">
        <v>37.473034001715973</v>
      </c>
      <c r="Y26">
        <v>0</v>
      </c>
      <c r="Z26">
        <v>3.3293304000000004</v>
      </c>
      <c r="AA26">
        <v>10.835253990951498</v>
      </c>
      <c r="AB26">
        <v>10.036103886848442</v>
      </c>
      <c r="AC26">
        <v>7.3809582818159223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19.181500000000007</v>
      </c>
      <c r="AM26">
        <v>2.681712013551786</v>
      </c>
      <c r="AN26">
        <v>0</v>
      </c>
      <c r="AO26">
        <v>3.36042</v>
      </c>
      <c r="AP26">
        <v>2.4400454368897937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8.8483707858901944E-2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786.55050811943977</v>
      </c>
      <c r="DN26">
        <v>25.835120221373668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88.800651617598419</v>
      </c>
      <c r="L27">
        <v>33.967282095169246</v>
      </c>
      <c r="M27">
        <v>0</v>
      </c>
      <c r="N27">
        <v>29.999573549000473</v>
      </c>
      <c r="O27">
        <v>50.381250150787544</v>
      </c>
      <c r="P27">
        <v>69.04169193964205</v>
      </c>
      <c r="Q27">
        <v>1.2625583709926909</v>
      </c>
      <c r="R27">
        <v>7.4633244862582</v>
      </c>
      <c r="S27">
        <v>1.7649585355110611</v>
      </c>
      <c r="T27">
        <v>0</v>
      </c>
      <c r="U27">
        <v>292.42104372743512</v>
      </c>
      <c r="V27">
        <v>5.2645251798561148</v>
      </c>
      <c r="W27">
        <v>7.2363658841388068</v>
      </c>
      <c r="X27">
        <v>37.473034001715973</v>
      </c>
      <c r="Y27">
        <v>0</v>
      </c>
      <c r="Z27">
        <v>3.3293304000000004</v>
      </c>
      <c r="AA27">
        <v>10.835253990951498</v>
      </c>
      <c r="AB27">
        <v>10.036103886848442</v>
      </c>
      <c r="AC27">
        <v>7.3809582818159223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19.181500000000007</v>
      </c>
      <c r="AM27">
        <v>2.681712013551786</v>
      </c>
      <c r="AN27">
        <v>0</v>
      </c>
      <c r="AO27">
        <v>3.36042</v>
      </c>
      <c r="AP27">
        <v>2.4400454368897937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8.8483707858901944E-2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768.96779835243603</v>
      </c>
      <c r="DN27">
        <v>25.257934100272788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88.179169056346609</v>
      </c>
      <c r="L28">
        <v>33.961333083158152</v>
      </c>
      <c r="M28">
        <v>0</v>
      </c>
      <c r="N28">
        <v>29.999573549000473</v>
      </c>
      <c r="O28">
        <v>50.381250150787544</v>
      </c>
      <c r="P28">
        <v>69.04169193964205</v>
      </c>
      <c r="Q28">
        <v>1.2625583709926909</v>
      </c>
      <c r="R28">
        <v>7.4633244862582</v>
      </c>
      <c r="S28">
        <v>1.7649585355110611</v>
      </c>
      <c r="T28">
        <v>0</v>
      </c>
      <c r="U28">
        <v>292.42104372743512</v>
      </c>
      <c r="V28">
        <v>5.2645251798561148</v>
      </c>
      <c r="W28">
        <v>7.2363658841388068</v>
      </c>
      <c r="X28">
        <v>37.473034001715973</v>
      </c>
      <c r="Y28">
        <v>0</v>
      </c>
      <c r="Z28">
        <v>3.3293304000000004</v>
      </c>
      <c r="AA28">
        <v>10.835253990951498</v>
      </c>
      <c r="AB28">
        <v>10.036103886848442</v>
      </c>
      <c r="AC28">
        <v>7.3809582818159223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19.181500000000007</v>
      </c>
      <c r="AM28">
        <v>2.681712013551786</v>
      </c>
      <c r="AN28">
        <v>0</v>
      </c>
      <c r="AO28">
        <v>3.36042</v>
      </c>
      <c r="AP28">
        <v>2.4400454368897937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8.8483707858901944E-2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768.36031920918879</v>
      </c>
      <c r="DN28">
        <v>25.237981670257145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88.20474786391982</v>
      </c>
      <c r="L29">
        <v>35.840229376662322</v>
      </c>
      <c r="M29">
        <v>0</v>
      </c>
      <c r="N29">
        <v>29.999573549000473</v>
      </c>
      <c r="O29">
        <v>50.381250150787544</v>
      </c>
      <c r="P29">
        <v>69.04169193964205</v>
      </c>
      <c r="Q29">
        <v>1.2625583709926909</v>
      </c>
      <c r="R29">
        <v>7.4633244862582</v>
      </c>
      <c r="S29">
        <v>1.7649585355110611</v>
      </c>
      <c r="T29">
        <v>0</v>
      </c>
      <c r="U29">
        <v>292.42104372743512</v>
      </c>
      <c r="V29">
        <v>5.2645251798561148</v>
      </c>
      <c r="W29">
        <v>7.2363658841388068</v>
      </c>
      <c r="X29">
        <v>37.473034001715973</v>
      </c>
      <c r="Y29">
        <v>0</v>
      </c>
      <c r="Z29">
        <v>3.3293304000000004</v>
      </c>
      <c r="AA29">
        <v>10.835253990951498</v>
      </c>
      <c r="AB29">
        <v>10.036103886848442</v>
      </c>
      <c r="AC29">
        <v>7.3809582818159223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19.181500000000007</v>
      </c>
      <c r="AM29">
        <v>1.7607198451224515</v>
      </c>
      <c r="AN29">
        <v>0</v>
      </c>
      <c r="AO29">
        <v>3.36042</v>
      </c>
      <c r="AP29">
        <v>1.3013575663412229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8.8483707858901944E-2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768.21011641721918</v>
      </c>
      <c r="DN29">
        <v>25.232979524326247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88.209881465593526</v>
      </c>
      <c r="L30">
        <v>35.741079176477399</v>
      </c>
      <c r="M30">
        <v>0</v>
      </c>
      <c r="N30">
        <v>29.999573549000473</v>
      </c>
      <c r="O30">
        <v>50.381250150787544</v>
      </c>
      <c r="P30">
        <v>69.04169193964205</v>
      </c>
      <c r="Q30">
        <v>1.2625583709926909</v>
      </c>
      <c r="R30">
        <v>7.4633244862582</v>
      </c>
      <c r="S30">
        <v>1.7649585355110611</v>
      </c>
      <c r="T30">
        <v>0</v>
      </c>
      <c r="U30">
        <v>292.42104372743512</v>
      </c>
      <c r="V30">
        <v>5.2645251798561148</v>
      </c>
      <c r="W30">
        <v>7.2363658841388068</v>
      </c>
      <c r="X30">
        <v>37.473034001715973</v>
      </c>
      <c r="Y30">
        <v>0</v>
      </c>
      <c r="Z30">
        <v>3.3293304000000004</v>
      </c>
      <c r="AA30">
        <v>10.835253990951498</v>
      </c>
      <c r="AB30">
        <v>10.036103886848442</v>
      </c>
      <c r="AC30">
        <v>7.3809582818159223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39.796395026400006</v>
      </c>
      <c r="AI30">
        <v>4.8495001207067805</v>
      </c>
      <c r="AJ30">
        <v>0</v>
      </c>
      <c r="AK30">
        <v>11.312558483228825</v>
      </c>
      <c r="AL30">
        <v>19.181500000000007</v>
      </c>
      <c r="AM30">
        <v>1.340856006775893</v>
      </c>
      <c r="AN30">
        <v>0</v>
      </c>
      <c r="AO30">
        <v>3.36042</v>
      </c>
      <c r="AP30">
        <v>1.9520363495118349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8.8483707858901944E-2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758.04207869639311</v>
      </c>
      <c r="DN30">
        <v>24.899054980540228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90.124404365599972</v>
      </c>
      <c r="L31">
        <v>35.802360544104886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2.7084522897247965</v>
      </c>
      <c r="R31">
        <v>4.7922906151103426</v>
      </c>
      <c r="S31">
        <v>3.3489761329969201</v>
      </c>
      <c r="T31">
        <v>0</v>
      </c>
      <c r="U31">
        <v>292.42104372743512</v>
      </c>
      <c r="V31">
        <v>5.2645251798561148</v>
      </c>
      <c r="W31">
        <v>4.4809433826384701</v>
      </c>
      <c r="X31">
        <v>37.473034001715973</v>
      </c>
      <c r="Y31">
        <v>0</v>
      </c>
      <c r="Z31">
        <v>3.3293304000000004</v>
      </c>
      <c r="AA31">
        <v>10.835253990951498</v>
      </c>
      <c r="AB31">
        <v>10.036103886848442</v>
      </c>
      <c r="AC31">
        <v>7.3809582818159223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39.796395026400006</v>
      </c>
      <c r="AI31">
        <v>4.8495001207067805</v>
      </c>
      <c r="AJ31">
        <v>0</v>
      </c>
      <c r="AK31">
        <v>11.312558483228825</v>
      </c>
      <c r="AL31">
        <v>19.181500000000007</v>
      </c>
      <c r="AM31">
        <v>1.340856006775893</v>
      </c>
      <c r="AN31">
        <v>0</v>
      </c>
      <c r="AO31">
        <v>3.36042</v>
      </c>
      <c r="AP31">
        <v>1.9520363495118349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8.8483707858901944E-2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757.63502540764557</v>
      </c>
      <c r="DN31">
        <v>24.885367680491576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90.12794146487073</v>
      </c>
      <c r="L32">
        <v>35.802360544104886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2.7084522897247965</v>
      </c>
      <c r="R32">
        <v>4.5921863677222934</v>
      </c>
      <c r="S32">
        <v>3.3489761329969201</v>
      </c>
      <c r="T32">
        <v>0</v>
      </c>
      <c r="U32">
        <v>292.42104372743512</v>
      </c>
      <c r="V32">
        <v>5.2645251798561148</v>
      </c>
      <c r="W32">
        <v>4.4809433826384701</v>
      </c>
      <c r="X32">
        <v>37.473034001715973</v>
      </c>
      <c r="Y32">
        <v>0</v>
      </c>
      <c r="Z32">
        <v>3.3293304000000004</v>
      </c>
      <c r="AA32">
        <v>10.835253990951498</v>
      </c>
      <c r="AB32">
        <v>10.036103886848442</v>
      </c>
      <c r="AC32">
        <v>7.3809582818159223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39.796395026400006</v>
      </c>
      <c r="AI32">
        <v>4.8495001207067805</v>
      </c>
      <c r="AJ32">
        <v>0</v>
      </c>
      <c r="AK32">
        <v>11.312558483228825</v>
      </c>
      <c r="AL32">
        <v>19.181500000000007</v>
      </c>
      <c r="AM32">
        <v>1.340856006775893</v>
      </c>
      <c r="AN32">
        <v>0</v>
      </c>
      <c r="AO32">
        <v>3.36042</v>
      </c>
      <c r="AP32">
        <v>1.9520363495118349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8.8483707858901944E-2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756.35877573118614</v>
      </c>
      <c r="DN32">
        <v>24.843450208833612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90.124404365599972</v>
      </c>
      <c r="L33">
        <v>35.202052583429108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2.7084522897247965</v>
      </c>
      <c r="R33">
        <v>5.0600215485781153</v>
      </c>
      <c r="S33">
        <v>3.3489761329969201</v>
      </c>
      <c r="T33">
        <v>0</v>
      </c>
      <c r="U33">
        <v>292.42104372743512</v>
      </c>
      <c r="V33">
        <v>5.2645251798561148</v>
      </c>
      <c r="W33">
        <v>4.4809433826384701</v>
      </c>
      <c r="X33">
        <v>37.473034001715973</v>
      </c>
      <c r="Y33">
        <v>0</v>
      </c>
      <c r="Z33">
        <v>3.3293304000000004</v>
      </c>
      <c r="AA33">
        <v>10.835253990951498</v>
      </c>
      <c r="AB33">
        <v>10.036103886848442</v>
      </c>
      <c r="AC33">
        <v>7.3809582818159223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39.796395026400006</v>
      </c>
      <c r="AI33">
        <v>4.8495001207067805</v>
      </c>
      <c r="AJ33">
        <v>0</v>
      </c>
      <c r="AK33">
        <v>11.312558483228825</v>
      </c>
      <c r="AL33">
        <v>19.181500000000007</v>
      </c>
      <c r="AM33">
        <v>1.340856006775893</v>
      </c>
      <c r="AN33">
        <v>0</v>
      </c>
      <c r="AO33">
        <v>3.36042</v>
      </c>
      <c r="AP33">
        <v>2.4400454368897937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8.8483707858901944E-2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756.69955274263168</v>
      </c>
      <c r="DN33">
        <v>24.854672405675284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90.12794146487073</v>
      </c>
      <c r="L34">
        <v>35.202052583429108</v>
      </c>
      <c r="M34">
        <v>0</v>
      </c>
      <c r="N34">
        <v>29.999573549000473</v>
      </c>
      <c r="O34">
        <v>50.381250150787544</v>
      </c>
      <c r="P34">
        <v>69.04169193964205</v>
      </c>
      <c r="Q34">
        <v>2.7084522897247965</v>
      </c>
      <c r="R34">
        <v>5.0600215485781153</v>
      </c>
      <c r="S34">
        <v>3.2436131754015904</v>
      </c>
      <c r="T34">
        <v>0</v>
      </c>
      <c r="U34">
        <v>292.42104372743512</v>
      </c>
      <c r="V34">
        <v>5.2645251798561148</v>
      </c>
      <c r="W34">
        <v>4.4809433826384701</v>
      </c>
      <c r="X34">
        <v>37.473034001715973</v>
      </c>
      <c r="Y34">
        <v>0</v>
      </c>
      <c r="Z34">
        <v>3.3293304000000004</v>
      </c>
      <c r="AA34">
        <v>10.835253990951498</v>
      </c>
      <c r="AB34">
        <v>10.036103886848442</v>
      </c>
      <c r="AC34">
        <v>7.3809582818159223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39.796395026400006</v>
      </c>
      <c r="AI34">
        <v>4.8495001207067805</v>
      </c>
      <c r="AJ34">
        <v>0</v>
      </c>
      <c r="AK34">
        <v>11.312558483228825</v>
      </c>
      <c r="AL34">
        <v>19.181500000000007</v>
      </c>
      <c r="AM34">
        <v>1.340856006775893</v>
      </c>
      <c r="AN34">
        <v>0</v>
      </c>
      <c r="AO34">
        <v>3.36042</v>
      </c>
      <c r="AP34">
        <v>2.4400454368897937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8.8483707858901944E-2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756.60094225155592</v>
      </c>
      <c r="DN34">
        <v>24.851457038426449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90.129079014795551</v>
      </c>
      <c r="L35">
        <v>35.202052583429108</v>
      </c>
      <c r="M35">
        <v>0</v>
      </c>
      <c r="N35">
        <v>29.999573549000473</v>
      </c>
      <c r="O35">
        <v>50.381250150787544</v>
      </c>
      <c r="P35">
        <v>69.04169193964205</v>
      </c>
      <c r="Q35">
        <v>2.7084522897247965</v>
      </c>
      <c r="R35">
        <v>5.0600215485781153</v>
      </c>
      <c r="S35">
        <v>3.3489761329969201</v>
      </c>
      <c r="T35">
        <v>0</v>
      </c>
      <c r="U35">
        <v>292.42104372743512</v>
      </c>
      <c r="V35">
        <v>3.9275694244604309</v>
      </c>
      <c r="W35">
        <v>3.0483990539061674</v>
      </c>
      <c r="X35">
        <v>33.085768085163174</v>
      </c>
      <c r="Y35">
        <v>0</v>
      </c>
      <c r="Z35">
        <v>3.3293304000000004</v>
      </c>
      <c r="AA35">
        <v>10.835253990951498</v>
      </c>
      <c r="AB35">
        <v>10.036103886848442</v>
      </c>
      <c r="AC35">
        <v>7.3809582818159223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39.796395026400006</v>
      </c>
      <c r="AI35">
        <v>4.8495001207067805</v>
      </c>
      <c r="AJ35">
        <v>0</v>
      </c>
      <c r="AK35">
        <v>11.312558483228825</v>
      </c>
      <c r="AL35">
        <v>19.181500000000007</v>
      </c>
      <c r="AM35">
        <v>1.340856006775893</v>
      </c>
      <c r="AN35">
        <v>0</v>
      </c>
      <c r="AO35">
        <v>3.36042</v>
      </c>
      <c r="AP35">
        <v>2.4400454368897937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8.8483707858901944E-2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749.77501667009471</v>
      </c>
      <c r="DN35">
        <v>24.627117126727075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90.127526633216036</v>
      </c>
      <c r="L36">
        <v>35.202052583429108</v>
      </c>
      <c r="M36">
        <v>0</v>
      </c>
      <c r="N36">
        <v>29.999573549000473</v>
      </c>
      <c r="O36">
        <v>50.381250150787544</v>
      </c>
      <c r="P36">
        <v>69.04169193964205</v>
      </c>
      <c r="Q36">
        <v>2.7084522897247965</v>
      </c>
      <c r="R36">
        <v>5.0600215485781153</v>
      </c>
      <c r="S36">
        <v>3.3258966781927621</v>
      </c>
      <c r="T36">
        <v>0</v>
      </c>
      <c r="U36">
        <v>292.42104372743512</v>
      </c>
      <c r="V36">
        <v>3.9275694244604309</v>
      </c>
      <c r="W36">
        <v>3.0483990539061674</v>
      </c>
      <c r="X36">
        <v>32.526351170993671</v>
      </c>
      <c r="Y36">
        <v>0</v>
      </c>
      <c r="Z36">
        <v>3.3293304000000004</v>
      </c>
      <c r="AA36">
        <v>10.835253990951498</v>
      </c>
      <c r="AB36">
        <v>10.036103886848442</v>
      </c>
      <c r="AC36">
        <v>7.3809582818159223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39.796395026400006</v>
      </c>
      <c r="AI36">
        <v>4.8495001207067805</v>
      </c>
      <c r="AJ36">
        <v>0</v>
      </c>
      <c r="AK36">
        <v>11.312558483228825</v>
      </c>
      <c r="AL36">
        <v>19.181500000000007</v>
      </c>
      <c r="AM36">
        <v>1.340856006775893</v>
      </c>
      <c r="AN36">
        <v>0</v>
      </c>
      <c r="AO36">
        <v>3.36042</v>
      </c>
      <c r="AP36">
        <v>2.4400454368897937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8.8483707858901944E-2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749.20955271849778</v>
      </c>
      <c r="DN36">
        <v>24.608532327770778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90.123579977606397</v>
      </c>
      <c r="L37">
        <v>35.202052583429108</v>
      </c>
      <c r="M37">
        <v>0</v>
      </c>
      <c r="N37">
        <v>29.999573549000473</v>
      </c>
      <c r="O37">
        <v>50.381250150787544</v>
      </c>
      <c r="P37">
        <v>69.04169193964205</v>
      </c>
      <c r="Q37">
        <v>2.7084522897247965</v>
      </c>
      <c r="R37">
        <v>5.0600215485781153</v>
      </c>
      <c r="S37">
        <v>3.3258966781927621</v>
      </c>
      <c r="T37">
        <v>0</v>
      </c>
      <c r="U37">
        <v>292.42104372743512</v>
      </c>
      <c r="V37">
        <v>3.9275694244604309</v>
      </c>
      <c r="W37">
        <v>6.4510474812016803</v>
      </c>
      <c r="X37">
        <v>32.526351170993671</v>
      </c>
      <c r="Y37">
        <v>0</v>
      </c>
      <c r="Z37">
        <v>3.3293304000000004</v>
      </c>
      <c r="AA37">
        <v>10.835253990951498</v>
      </c>
      <c r="AB37">
        <v>10.036103886848442</v>
      </c>
      <c r="AC37">
        <v>7.3809582818159223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39.796395026400006</v>
      </c>
      <c r="AI37">
        <v>4.8495001207067805</v>
      </c>
      <c r="AJ37">
        <v>0</v>
      </c>
      <c r="AK37">
        <v>11.312558483228825</v>
      </c>
      <c r="AL37">
        <v>19.181500000000007</v>
      </c>
      <c r="AM37">
        <v>1.340856006775893</v>
      </c>
      <c r="AN37">
        <v>0</v>
      </c>
      <c r="AO37">
        <v>3.36042</v>
      </c>
      <c r="AP37">
        <v>3.0907242200604048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8.8483707858901944E-2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753.130163361467</v>
      </c>
      <c r="DN37">
        <v>24.737302239658113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90.123579977606397</v>
      </c>
      <c r="L38">
        <v>35.202052583429108</v>
      </c>
      <c r="M38">
        <v>0</v>
      </c>
      <c r="N38">
        <v>29.999573549000473</v>
      </c>
      <c r="O38">
        <v>50.381250150787544</v>
      </c>
      <c r="P38">
        <v>69.04169193964205</v>
      </c>
      <c r="Q38">
        <v>2.7084522897247965</v>
      </c>
      <c r="R38">
        <v>6.0720424661366401</v>
      </c>
      <c r="S38">
        <v>3.3258966781927621</v>
      </c>
      <c r="T38">
        <v>0</v>
      </c>
      <c r="U38">
        <v>292.42104372743512</v>
      </c>
      <c r="V38">
        <v>3.9275694244604309</v>
      </c>
      <c r="W38">
        <v>6.4510474812016803</v>
      </c>
      <c r="X38">
        <v>32.526351170993671</v>
      </c>
      <c r="Y38">
        <v>0</v>
      </c>
      <c r="Z38">
        <v>3.3293304000000004</v>
      </c>
      <c r="AA38">
        <v>10.835253990951498</v>
      </c>
      <c r="AB38">
        <v>10.036103886848442</v>
      </c>
      <c r="AC38">
        <v>7.3809582818159223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39.796395026400006</v>
      </c>
      <c r="AI38">
        <v>4.8495001207067805</v>
      </c>
      <c r="AJ38">
        <v>0</v>
      </c>
      <c r="AK38">
        <v>11.312558483228825</v>
      </c>
      <c r="AL38">
        <v>19.181500000000007</v>
      </c>
      <c r="AM38">
        <v>1.340856006775893</v>
      </c>
      <c r="AN38">
        <v>0</v>
      </c>
      <c r="AO38">
        <v>3.36042</v>
      </c>
      <c r="AP38">
        <v>3.0907242200604048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8.8483707858901944E-2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754.11000208127894</v>
      </c>
      <c r="DN38">
        <v>24.769484437404635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90.118081180204356</v>
      </c>
      <c r="L39">
        <v>35.202052583429108</v>
      </c>
      <c r="M39">
        <v>0</v>
      </c>
      <c r="N39">
        <v>29.999573549000473</v>
      </c>
      <c r="O39">
        <v>50.381250150787544</v>
      </c>
      <c r="P39">
        <v>69.04169193964205</v>
      </c>
      <c r="Q39">
        <v>2.7084522897247965</v>
      </c>
      <c r="R39">
        <v>4.749302564399275</v>
      </c>
      <c r="S39">
        <v>3.3489761329969201</v>
      </c>
      <c r="T39">
        <v>0</v>
      </c>
      <c r="U39">
        <v>292.42104372743512</v>
      </c>
      <c r="V39">
        <v>2.3122261870503591</v>
      </c>
      <c r="W39">
        <v>3.0483990539061674</v>
      </c>
      <c r="X39">
        <v>24.840817096189902</v>
      </c>
      <c r="Y39">
        <v>0</v>
      </c>
      <c r="Z39">
        <v>3.3293304000000004</v>
      </c>
      <c r="AA39">
        <v>10.835253990951498</v>
      </c>
      <c r="AB39">
        <v>10.036103886848442</v>
      </c>
      <c r="AC39">
        <v>7.3809582818159223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39.796395026400006</v>
      </c>
      <c r="AI39">
        <v>4.8495001207067805</v>
      </c>
      <c r="AJ39">
        <v>0</v>
      </c>
      <c r="AK39">
        <v>11.312558483228825</v>
      </c>
      <c r="AL39">
        <v>19.181500000000007</v>
      </c>
      <c r="AM39">
        <v>1.340856006775893</v>
      </c>
      <c r="AN39">
        <v>0</v>
      </c>
      <c r="AO39">
        <v>3.36042</v>
      </c>
      <c r="AP39">
        <v>3.0907242200604048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8.8483707858901944E-2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740.54699622360283</v>
      </c>
      <c r="DN39">
        <v>24.323805311236171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90.123579977606397</v>
      </c>
      <c r="L40">
        <v>35.202052583429108</v>
      </c>
      <c r="M40">
        <v>0</v>
      </c>
      <c r="N40">
        <v>29.999573549000473</v>
      </c>
      <c r="O40">
        <v>50.381250150787544</v>
      </c>
      <c r="P40">
        <v>69.04169193964205</v>
      </c>
      <c r="Q40">
        <v>2.7084522897247965</v>
      </c>
      <c r="R40">
        <v>4.749302564399275</v>
      </c>
      <c r="S40">
        <v>3.3489761329969201</v>
      </c>
      <c r="T40">
        <v>0</v>
      </c>
      <c r="U40">
        <v>292.42104372743512</v>
      </c>
      <c r="V40">
        <v>2.3122261870503591</v>
      </c>
      <c r="W40">
        <v>3.0483990539061674</v>
      </c>
      <c r="X40">
        <v>24.840817096189902</v>
      </c>
      <c r="Y40">
        <v>0</v>
      </c>
      <c r="Z40">
        <v>3.3293304000000004</v>
      </c>
      <c r="AA40">
        <v>10.835253990951498</v>
      </c>
      <c r="AB40">
        <v>10.036103886848442</v>
      </c>
      <c r="AC40">
        <v>7.3809582818159223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39.796395026400006</v>
      </c>
      <c r="AI40">
        <v>4.8495001207067805</v>
      </c>
      <c r="AJ40">
        <v>0</v>
      </c>
      <c r="AK40">
        <v>11.312558483228825</v>
      </c>
      <c r="AL40">
        <v>19.181500000000007</v>
      </c>
      <c r="AM40">
        <v>1.340856006775893</v>
      </c>
      <c r="AN40">
        <v>0</v>
      </c>
      <c r="AO40">
        <v>3.36042</v>
      </c>
      <c r="AP40">
        <v>2.4400454368897937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8.8483707858901944E-2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739.92237108649988</v>
      </c>
      <c r="DN40">
        <v>24.303250462570649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90.112532507088886</v>
      </c>
      <c r="L41">
        <v>35.202052583429108</v>
      </c>
      <c r="M41">
        <v>0</v>
      </c>
      <c r="N41">
        <v>29.999573549000473</v>
      </c>
      <c r="O41">
        <v>50.381250150787544</v>
      </c>
      <c r="P41">
        <v>69.04169193964205</v>
      </c>
      <c r="Q41">
        <v>2.7084522897247965</v>
      </c>
      <c r="R41">
        <v>4.749302564399275</v>
      </c>
      <c r="S41">
        <v>3.3489761329969201</v>
      </c>
      <c r="T41">
        <v>0</v>
      </c>
      <c r="U41">
        <v>292.42104372743512</v>
      </c>
      <c r="V41">
        <v>2.3122261870503591</v>
      </c>
      <c r="W41">
        <v>3.0483990539061674</v>
      </c>
      <c r="X41">
        <v>24.840817096189902</v>
      </c>
      <c r="Y41">
        <v>0</v>
      </c>
      <c r="Z41">
        <v>3.3293304000000004</v>
      </c>
      <c r="AA41">
        <v>10.835253990951498</v>
      </c>
      <c r="AB41">
        <v>10.036103886848442</v>
      </c>
      <c r="AC41">
        <v>7.3809582818159223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39.796395026400006</v>
      </c>
      <c r="AI41">
        <v>4.8495001207067805</v>
      </c>
      <c r="AJ41">
        <v>0</v>
      </c>
      <c r="AK41">
        <v>11.312558483228825</v>
      </c>
      <c r="AL41">
        <v>19.181500000000007</v>
      </c>
      <c r="AM41">
        <v>1.340856006775893</v>
      </c>
      <c r="AN41">
        <v>0</v>
      </c>
      <c r="AO41">
        <v>3.36042</v>
      </c>
      <c r="AP41">
        <v>2.4400454368897937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8.8483707858901944E-2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739.91167514384688</v>
      </c>
      <c r="DN41">
        <v>24.30289893470604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90.11803130449097</v>
      </c>
      <c r="L42">
        <v>35.202052583429108</v>
      </c>
      <c r="M42">
        <v>0</v>
      </c>
      <c r="N42">
        <v>29.999573549000473</v>
      </c>
      <c r="O42">
        <v>50.381250150787544</v>
      </c>
      <c r="P42">
        <v>69.04169193964205</v>
      </c>
      <c r="Q42">
        <v>2.7084522897247965</v>
      </c>
      <c r="R42">
        <v>4.749302564399275</v>
      </c>
      <c r="S42">
        <v>3.3489761329969201</v>
      </c>
      <c r="T42">
        <v>0</v>
      </c>
      <c r="U42">
        <v>292.42104372743512</v>
      </c>
      <c r="V42">
        <v>2.3122261870503591</v>
      </c>
      <c r="W42">
        <v>3.0483990539061674</v>
      </c>
      <c r="X42">
        <v>24.840817096189902</v>
      </c>
      <c r="Y42">
        <v>0</v>
      </c>
      <c r="Z42">
        <v>3.3293304000000004</v>
      </c>
      <c r="AA42">
        <v>10.835253990951498</v>
      </c>
      <c r="AB42">
        <v>10.036103886848442</v>
      </c>
      <c r="AC42">
        <v>7.3809582818159223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39.796395026400006</v>
      </c>
      <c r="AI42">
        <v>4.8495001207067805</v>
      </c>
      <c r="AJ42">
        <v>0</v>
      </c>
      <c r="AK42">
        <v>11.312558483228825</v>
      </c>
      <c r="AL42">
        <v>19.181500000000007</v>
      </c>
      <c r="AM42">
        <v>1.340856006775893</v>
      </c>
      <c r="AN42">
        <v>0</v>
      </c>
      <c r="AO42">
        <v>3.36042</v>
      </c>
      <c r="AP42">
        <v>2.4400454368897937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8.8483707858901944E-2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739.91699889667791</v>
      </c>
      <c r="DN42">
        <v>24.303073979277105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90.296859955515913</v>
      </c>
      <c r="L43">
        <v>35.522004826164832</v>
      </c>
      <c r="M43">
        <v>0</v>
      </c>
      <c r="N43">
        <v>29.999573549000473</v>
      </c>
      <c r="O43">
        <v>50.381250150787544</v>
      </c>
      <c r="P43">
        <v>69.04169193964205</v>
      </c>
      <c r="Q43">
        <v>2.7167029326252776</v>
      </c>
      <c r="R43">
        <v>4.749302564399275</v>
      </c>
      <c r="S43">
        <v>3.5547976985493266</v>
      </c>
      <c r="T43">
        <v>0</v>
      </c>
      <c r="U43">
        <v>292.42104372743512</v>
      </c>
      <c r="V43">
        <v>2.3122261870503591</v>
      </c>
      <c r="W43">
        <v>3.0483990539061674</v>
      </c>
      <c r="X43">
        <v>29.385230435984617</v>
      </c>
      <c r="Y43">
        <v>0</v>
      </c>
      <c r="Z43">
        <v>3.3293304000000004</v>
      </c>
      <c r="AA43">
        <v>10.835253990951498</v>
      </c>
      <c r="AB43">
        <v>10.036103886848442</v>
      </c>
      <c r="AC43">
        <v>7.3809582818159223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39.796395026400006</v>
      </c>
      <c r="AI43">
        <v>4.8495001207067805</v>
      </c>
      <c r="AJ43">
        <v>0</v>
      </c>
      <c r="AK43">
        <v>11.312558483228825</v>
      </c>
      <c r="AL43">
        <v>19.181500000000007</v>
      </c>
      <c r="AM43">
        <v>1.340856006775893</v>
      </c>
      <c r="AN43">
        <v>0</v>
      </c>
      <c r="AO43">
        <v>3.36042</v>
      </c>
      <c r="AP43">
        <v>2.4400454368897937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8.8483707858901944E-2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745.00698847690126</v>
      </c>
      <c r="DN43">
        <v>24.470350841062032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90.30233909037706</v>
      </c>
      <c r="L44">
        <v>35.522004826164832</v>
      </c>
      <c r="M44">
        <v>0</v>
      </c>
      <c r="N44">
        <v>29.999573549000473</v>
      </c>
      <c r="O44">
        <v>50.381250150787544</v>
      </c>
      <c r="P44">
        <v>69.04169193964205</v>
      </c>
      <c r="Q44">
        <v>2.7167029326252776</v>
      </c>
      <c r="R44">
        <v>4.749302564399275</v>
      </c>
      <c r="S44">
        <v>3.5547976985493266</v>
      </c>
      <c r="T44">
        <v>0</v>
      </c>
      <c r="U44">
        <v>292.42104372743512</v>
      </c>
      <c r="V44">
        <v>2.3122261870503591</v>
      </c>
      <c r="W44">
        <v>3.0483990539061674</v>
      </c>
      <c r="X44">
        <v>29.787499926912197</v>
      </c>
      <c r="Y44">
        <v>0</v>
      </c>
      <c r="Z44">
        <v>3.3293304000000004</v>
      </c>
      <c r="AA44">
        <v>10.835253990951498</v>
      </c>
      <c r="AB44">
        <v>10.036103886848442</v>
      </c>
      <c r="AC44">
        <v>7.3809582818159223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39.796395026400006</v>
      </c>
      <c r="AI44">
        <v>4.8495001207067805</v>
      </c>
      <c r="AJ44">
        <v>0</v>
      </c>
      <c r="AK44">
        <v>11.312558483228825</v>
      </c>
      <c r="AL44">
        <v>19.181500000000007</v>
      </c>
      <c r="AM44">
        <v>1.340856006775893</v>
      </c>
      <c r="AN44">
        <v>0</v>
      </c>
      <c r="AO44">
        <v>3.36042</v>
      </c>
      <c r="AP44">
        <v>2.4400454368897937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8.8483707858901944E-2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745.40175856453493</v>
      </c>
      <c r="DN44">
        <v>24.483329379217192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90.296859955515913</v>
      </c>
      <c r="L45">
        <v>35.522004826164832</v>
      </c>
      <c r="M45">
        <v>0</v>
      </c>
      <c r="N45">
        <v>29.999573549000473</v>
      </c>
      <c r="O45">
        <v>50.381250150787544</v>
      </c>
      <c r="P45">
        <v>69.04169193964205</v>
      </c>
      <c r="Q45">
        <v>2.7167029326252776</v>
      </c>
      <c r="R45">
        <v>4.9205369282506917</v>
      </c>
      <c r="S45">
        <v>3.5547976985493266</v>
      </c>
      <c r="T45">
        <v>0</v>
      </c>
      <c r="U45">
        <v>292.42104372743512</v>
      </c>
      <c r="V45">
        <v>2.3122261870503591</v>
      </c>
      <c r="W45">
        <v>3.0483990539061674</v>
      </c>
      <c r="X45">
        <v>29.787499926912197</v>
      </c>
      <c r="Y45">
        <v>0</v>
      </c>
      <c r="Z45">
        <v>3.3293304000000004</v>
      </c>
      <c r="AA45">
        <v>10.835253990951498</v>
      </c>
      <c r="AB45">
        <v>10.036103886848442</v>
      </c>
      <c r="AC45">
        <v>7.3809582818159223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39.796395026400006</v>
      </c>
      <c r="AI45">
        <v>4.8495001207067805</v>
      </c>
      <c r="AJ45">
        <v>0</v>
      </c>
      <c r="AK45">
        <v>11.312558483228825</v>
      </c>
      <c r="AL45">
        <v>19.181500000000007</v>
      </c>
      <c r="AM45">
        <v>1.340856006775893</v>
      </c>
      <c r="AN45">
        <v>0</v>
      </c>
      <c r="AO45">
        <v>3.36042</v>
      </c>
      <c r="AP45">
        <v>2.4400454368897937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8.8483707858901944E-2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745.56224255744485</v>
      </c>
      <c r="DN45">
        <v>24.48860061529744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90.30233909037706</v>
      </c>
      <c r="L46">
        <v>35.522004826164832</v>
      </c>
      <c r="M46">
        <v>0</v>
      </c>
      <c r="N46">
        <v>29.999573549000473</v>
      </c>
      <c r="O46">
        <v>50.381250150787544</v>
      </c>
      <c r="P46">
        <v>69.04169193964205</v>
      </c>
      <c r="Q46">
        <v>2.7167029326252776</v>
      </c>
      <c r="R46">
        <v>4.9205369282506917</v>
      </c>
      <c r="S46">
        <v>3.5547976985493266</v>
      </c>
      <c r="T46">
        <v>0</v>
      </c>
      <c r="U46">
        <v>292.42104372743512</v>
      </c>
      <c r="V46">
        <v>2.3122261870503591</v>
      </c>
      <c r="W46">
        <v>3.0483990539061674</v>
      </c>
      <c r="X46">
        <v>29.787499926912197</v>
      </c>
      <c r="Y46">
        <v>0</v>
      </c>
      <c r="Z46">
        <v>3.3293304000000004</v>
      </c>
      <c r="AA46">
        <v>10.835253990951498</v>
      </c>
      <c r="AB46">
        <v>10.036103886848442</v>
      </c>
      <c r="AC46">
        <v>7.3809582818159223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39.796395026400006</v>
      </c>
      <c r="AI46">
        <v>4.8495001207067805</v>
      </c>
      <c r="AJ46">
        <v>0</v>
      </c>
      <c r="AK46">
        <v>11.312558483228825</v>
      </c>
      <c r="AL46">
        <v>19.181500000000007</v>
      </c>
      <c r="AM46">
        <v>1.340856006775893</v>
      </c>
      <c r="AN46">
        <v>0</v>
      </c>
      <c r="AO46">
        <v>3.36042</v>
      </c>
      <c r="AP46">
        <v>2.4400454368897937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8.8483707858901944E-2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746.65348093007174</v>
      </c>
      <c r="DN46">
        <v>24.524441377531716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90.296859955515913</v>
      </c>
      <c r="L47">
        <v>35.522004826164832</v>
      </c>
      <c r="M47">
        <v>0</v>
      </c>
      <c r="N47">
        <v>29.999573549000473</v>
      </c>
      <c r="O47">
        <v>50.381250150787544</v>
      </c>
      <c r="P47">
        <v>69.04169193964205</v>
      </c>
      <c r="Q47">
        <v>2.7907034404932425</v>
      </c>
      <c r="R47">
        <v>6.5059723855449807</v>
      </c>
      <c r="S47">
        <v>3.5888475676272051</v>
      </c>
      <c r="T47">
        <v>0</v>
      </c>
      <c r="U47">
        <v>292.42104372743512</v>
      </c>
      <c r="V47">
        <v>3.9275694244604309</v>
      </c>
      <c r="W47">
        <v>5.9525326225862232</v>
      </c>
      <c r="X47">
        <v>37.473034001715973</v>
      </c>
      <c r="Y47">
        <v>0</v>
      </c>
      <c r="Z47">
        <v>3.3293304000000004</v>
      </c>
      <c r="AA47">
        <v>10.835253990951498</v>
      </c>
      <c r="AB47">
        <v>10.036103886848442</v>
      </c>
      <c r="AC47">
        <v>7.3809582818159223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39.796395026400006</v>
      </c>
      <c r="AI47">
        <v>4.8495001207067805</v>
      </c>
      <c r="AJ47">
        <v>0</v>
      </c>
      <c r="AK47">
        <v>11.312558483228825</v>
      </c>
      <c r="AL47">
        <v>13.574600000000004</v>
      </c>
      <c r="AM47">
        <v>1.340856006775893</v>
      </c>
      <c r="AN47">
        <v>0</v>
      </c>
      <c r="AO47">
        <v>3.36042</v>
      </c>
      <c r="AP47">
        <v>3.0907242200604048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8.8483707858901944E-2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755.30585244637086</v>
      </c>
      <c r="DN47">
        <v>24.808866224676038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90.30233909037706</v>
      </c>
      <c r="L48">
        <v>35.522004826164832</v>
      </c>
      <c r="M48">
        <v>0</v>
      </c>
      <c r="N48">
        <v>29.999573549000473</v>
      </c>
      <c r="O48">
        <v>50.381250150787544</v>
      </c>
      <c r="P48">
        <v>69.04169193964205</v>
      </c>
      <c r="Q48">
        <v>2.7907034404932425</v>
      </c>
      <c r="R48">
        <v>6.5059723855449807</v>
      </c>
      <c r="S48">
        <v>3.5888475676272051</v>
      </c>
      <c r="T48">
        <v>0</v>
      </c>
      <c r="U48">
        <v>292.42104372743512</v>
      </c>
      <c r="V48">
        <v>3.9275694244604309</v>
      </c>
      <c r="W48">
        <v>5.9525326225862232</v>
      </c>
      <c r="X48">
        <v>37.473034001715973</v>
      </c>
      <c r="Y48">
        <v>0</v>
      </c>
      <c r="Z48">
        <v>3.3293304000000004</v>
      </c>
      <c r="AA48">
        <v>10.835253990951498</v>
      </c>
      <c r="AB48">
        <v>10.036103886848442</v>
      </c>
      <c r="AC48">
        <v>7.3809582818159223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39.796395026400006</v>
      </c>
      <c r="AI48">
        <v>4.8495001207067805</v>
      </c>
      <c r="AJ48">
        <v>0</v>
      </c>
      <c r="AK48">
        <v>11.312558483228825</v>
      </c>
      <c r="AL48">
        <v>13.574600000000004</v>
      </c>
      <c r="AM48">
        <v>1.340856006775893</v>
      </c>
      <c r="AN48">
        <v>0</v>
      </c>
      <c r="AO48">
        <v>3.36042</v>
      </c>
      <c r="AP48">
        <v>3.0907242200604048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8.8483707858901944E-2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754.22522417262087</v>
      </c>
      <c r="DN48">
        <v>24.773373633287132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90.296859955515913</v>
      </c>
      <c r="L49">
        <v>35.507153514279935</v>
      </c>
      <c r="M49">
        <v>0</v>
      </c>
      <c r="N49">
        <v>29.999573549000473</v>
      </c>
      <c r="O49">
        <v>50.381250150787544</v>
      </c>
      <c r="P49">
        <v>69.04169193964205</v>
      </c>
      <c r="Q49">
        <v>2.7907034404932425</v>
      </c>
      <c r="R49">
        <v>5.8603767589556721</v>
      </c>
      <c r="S49">
        <v>3.5708910526022763</v>
      </c>
      <c r="T49">
        <v>0</v>
      </c>
      <c r="U49">
        <v>292.42104372743512</v>
      </c>
      <c r="V49">
        <v>3.0098296122302153</v>
      </c>
      <c r="W49">
        <v>5.9525326225862232</v>
      </c>
      <c r="X49">
        <v>33.208466548031389</v>
      </c>
      <c r="Y49">
        <v>0</v>
      </c>
      <c r="Z49">
        <v>3.3293304000000004</v>
      </c>
      <c r="AA49">
        <v>10.835253990951498</v>
      </c>
      <c r="AB49">
        <v>10.036103886848442</v>
      </c>
      <c r="AC49">
        <v>7.3809582818159223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39.796395026400006</v>
      </c>
      <c r="AI49">
        <v>4.8495001207067805</v>
      </c>
      <c r="AJ49">
        <v>0</v>
      </c>
      <c r="AK49">
        <v>11.312558483228825</v>
      </c>
      <c r="AL49">
        <v>13.574600000000004</v>
      </c>
      <c r="AM49">
        <v>1.340856006775893</v>
      </c>
      <c r="AN49">
        <v>0</v>
      </c>
      <c r="AO49">
        <v>3.36042</v>
      </c>
      <c r="AP49">
        <v>3.0907242200604048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8.8483707858901944E-2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748.54570645100455</v>
      </c>
      <c r="DN49">
        <v>24.586701500628489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90.30233909037706</v>
      </c>
      <c r="L50">
        <v>35.507153514279935</v>
      </c>
      <c r="M50">
        <v>0</v>
      </c>
      <c r="N50">
        <v>29.999573549000473</v>
      </c>
      <c r="O50">
        <v>50.381250150787544</v>
      </c>
      <c r="P50">
        <v>69.04169193964205</v>
      </c>
      <c r="Q50">
        <v>2.7907034404932425</v>
      </c>
      <c r="R50">
        <v>5.8603767589556721</v>
      </c>
      <c r="S50">
        <v>3.5708910526022763</v>
      </c>
      <c r="T50">
        <v>0</v>
      </c>
      <c r="U50">
        <v>292.42104372743512</v>
      </c>
      <c r="V50">
        <v>2.3772137410071941</v>
      </c>
      <c r="W50">
        <v>5.9525326225862232</v>
      </c>
      <c r="X50">
        <v>36.002772055038292</v>
      </c>
      <c r="Y50">
        <v>0</v>
      </c>
      <c r="Z50">
        <v>3.3293304000000004</v>
      </c>
      <c r="AA50">
        <v>10.835253990951498</v>
      </c>
      <c r="AB50">
        <v>10.036103886848442</v>
      </c>
      <c r="AC50">
        <v>7.3809582818159223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39.796395026400006</v>
      </c>
      <c r="AI50">
        <v>4.8495001207067805</v>
      </c>
      <c r="AJ50">
        <v>0</v>
      </c>
      <c r="AK50">
        <v>11.312558483228825</v>
      </c>
      <c r="AL50">
        <v>13.574600000000004</v>
      </c>
      <c r="AM50">
        <v>1.340856006775893</v>
      </c>
      <c r="AN50">
        <v>0</v>
      </c>
      <c r="AO50">
        <v>3.36042</v>
      </c>
      <c r="AP50">
        <v>3.0907242200604048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8.8483707858901944E-2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750.64387344268289</v>
      </c>
      <c r="DN50">
        <v>24.655703279595219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90.296859955515913</v>
      </c>
      <c r="L51">
        <v>34.055525773333841</v>
      </c>
      <c r="M51">
        <v>0</v>
      </c>
      <c r="N51">
        <v>29.999573549000473</v>
      </c>
      <c r="O51">
        <v>50.381250150787544</v>
      </c>
      <c r="P51">
        <v>69.04169193964205</v>
      </c>
      <c r="Q51">
        <v>2.7907034404932425</v>
      </c>
      <c r="R51">
        <v>5.8603767589556721</v>
      </c>
      <c r="S51">
        <v>3.5708910526022763</v>
      </c>
      <c r="T51">
        <v>0</v>
      </c>
      <c r="U51">
        <v>292.42104372743512</v>
      </c>
      <c r="V51">
        <v>2.3772137410071941</v>
      </c>
      <c r="W51">
        <v>5.9525326225862232</v>
      </c>
      <c r="X51">
        <v>36.256799828402549</v>
      </c>
      <c r="Y51">
        <v>0</v>
      </c>
      <c r="Z51">
        <v>3.3293304000000004</v>
      </c>
      <c r="AA51">
        <v>10.835253990951498</v>
      </c>
      <c r="AB51">
        <v>10.036103886848442</v>
      </c>
      <c r="AC51">
        <v>7.3809582818159223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39.796395026400006</v>
      </c>
      <c r="AI51">
        <v>4.8495001207067805</v>
      </c>
      <c r="AJ51">
        <v>0</v>
      </c>
      <c r="AK51">
        <v>11.312558483228825</v>
      </c>
      <c r="AL51">
        <v>13.574600000000004</v>
      </c>
      <c r="AM51">
        <v>1.340856006775893</v>
      </c>
      <c r="AN51">
        <v>0</v>
      </c>
      <c r="AO51">
        <v>3.36042</v>
      </c>
      <c r="AP51">
        <v>3.0907242200604048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8.8483707858901944E-2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749.47904428240042</v>
      </c>
      <c r="DN51">
        <v>24.617453337434494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90.402972693852504</v>
      </c>
      <c r="L52">
        <v>34.055525773333841</v>
      </c>
      <c r="M52">
        <v>0</v>
      </c>
      <c r="N52">
        <v>29.999573549000473</v>
      </c>
      <c r="O52">
        <v>50.381250150787544</v>
      </c>
      <c r="P52">
        <v>69.04169193964205</v>
      </c>
      <c r="Q52">
        <v>3.0014432955357915</v>
      </c>
      <c r="R52">
        <v>5.8603767589556721</v>
      </c>
      <c r="S52">
        <v>3.5708910526022763</v>
      </c>
      <c r="T52">
        <v>0</v>
      </c>
      <c r="U52">
        <v>292.42104372743512</v>
      </c>
      <c r="V52">
        <v>2.3772137410071941</v>
      </c>
      <c r="W52">
        <v>5.9525326225862232</v>
      </c>
      <c r="X52">
        <v>36.764855375131084</v>
      </c>
      <c r="Y52">
        <v>0</v>
      </c>
      <c r="Z52">
        <v>3.3293304000000004</v>
      </c>
      <c r="AA52">
        <v>10.835253990951498</v>
      </c>
      <c r="AB52">
        <v>10.036103886848442</v>
      </c>
      <c r="AC52">
        <v>7.3809582818159223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39.796395026400006</v>
      </c>
      <c r="AI52">
        <v>4.8495001207067805</v>
      </c>
      <c r="AJ52">
        <v>0</v>
      </c>
      <c r="AK52">
        <v>11.312558483228825</v>
      </c>
      <c r="AL52">
        <v>13.574600000000004</v>
      </c>
      <c r="AM52">
        <v>1.340856006775893</v>
      </c>
      <c r="AN52">
        <v>0</v>
      </c>
      <c r="AO52">
        <v>3.36042</v>
      </c>
      <c r="AP52">
        <v>2.7653848284750997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8.8483707858901944E-2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749.96273027698214</v>
      </c>
      <c r="DN52">
        <v>24.633336091375266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90.397661889524016</v>
      </c>
      <c r="L53">
        <v>34.055525773333841</v>
      </c>
      <c r="M53">
        <v>0</v>
      </c>
      <c r="N53">
        <v>29.999573549000473</v>
      </c>
      <c r="O53">
        <v>50.381250150787544</v>
      </c>
      <c r="P53">
        <v>69.04169193964205</v>
      </c>
      <c r="Q53">
        <v>3.0014432955357915</v>
      </c>
      <c r="R53">
        <v>4.6655652702332508</v>
      </c>
      <c r="S53">
        <v>3.5708910526022763</v>
      </c>
      <c r="T53">
        <v>0</v>
      </c>
      <c r="U53">
        <v>292.42104372743512</v>
      </c>
      <c r="V53">
        <v>3.9009547482014386</v>
      </c>
      <c r="W53">
        <v>5.9525326225862232</v>
      </c>
      <c r="X53">
        <v>37.473034001715973</v>
      </c>
      <c r="Y53">
        <v>0</v>
      </c>
      <c r="Z53">
        <v>3.3293304000000004</v>
      </c>
      <c r="AA53">
        <v>10.835253990951498</v>
      </c>
      <c r="AB53">
        <v>10.036103886848442</v>
      </c>
      <c r="AC53">
        <v>7.3809582818159223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39.796395026400006</v>
      </c>
      <c r="AI53">
        <v>4.8495001207067805</v>
      </c>
      <c r="AJ53">
        <v>0</v>
      </c>
      <c r="AK53">
        <v>11.312558483228825</v>
      </c>
      <c r="AL53">
        <v>13.574600000000004</v>
      </c>
      <c r="AM53">
        <v>1.340856006775893</v>
      </c>
      <c r="AN53">
        <v>0</v>
      </c>
      <c r="AO53">
        <v>3.36042</v>
      </c>
      <c r="AP53">
        <v>2.7653848284750997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8.8483707858901944E-2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750.96169454869755</v>
      </c>
      <c r="DN53">
        <v>24.666169160388083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90.402972693852504</v>
      </c>
      <c r="L54">
        <v>34.055525773333841</v>
      </c>
      <c r="M54">
        <v>0</v>
      </c>
      <c r="N54">
        <v>29.999573549000473</v>
      </c>
      <c r="O54">
        <v>50.381250150787544</v>
      </c>
      <c r="P54">
        <v>69.04169193964205</v>
      </c>
      <c r="Q54">
        <v>3.0014432955357915</v>
      </c>
      <c r="R54">
        <v>4.6655652702332508</v>
      </c>
      <c r="S54">
        <v>3.5708910526022763</v>
      </c>
      <c r="T54">
        <v>0</v>
      </c>
      <c r="U54">
        <v>292.42104372743512</v>
      </c>
      <c r="V54">
        <v>2.3772137410071941</v>
      </c>
      <c r="W54">
        <v>5.9525326225862232</v>
      </c>
      <c r="X54">
        <v>24.825550027010706</v>
      </c>
      <c r="Y54">
        <v>0</v>
      </c>
      <c r="Z54">
        <v>3.3293304000000004</v>
      </c>
      <c r="AA54">
        <v>10.835253990951498</v>
      </c>
      <c r="AB54">
        <v>10.036103886848442</v>
      </c>
      <c r="AC54">
        <v>7.3809582818159223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39.796395026400006</v>
      </c>
      <c r="AI54">
        <v>4.8495001207067805</v>
      </c>
      <c r="AJ54">
        <v>0</v>
      </c>
      <c r="AK54">
        <v>11.312558483228825</v>
      </c>
      <c r="AL54">
        <v>13.574600000000004</v>
      </c>
      <c r="AM54">
        <v>1.340856006775893</v>
      </c>
      <c r="AN54">
        <v>0</v>
      </c>
      <c r="AO54">
        <v>3.36042</v>
      </c>
      <c r="AP54">
        <v>2.7653848284750997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8.8483707858901944E-2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737.24664561535576</v>
      </c>
      <c r="DN54">
        <v>24.215303916158785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90.397661889524016</v>
      </c>
      <c r="L55">
        <v>34.055525773333841</v>
      </c>
      <c r="M55">
        <v>0</v>
      </c>
      <c r="N55">
        <v>29.999573549000473</v>
      </c>
      <c r="O55">
        <v>50.381250150787544</v>
      </c>
      <c r="P55">
        <v>69.04169193964205</v>
      </c>
      <c r="Q55">
        <v>3.0014432955357915</v>
      </c>
      <c r="R55">
        <v>5.8603767589556721</v>
      </c>
      <c r="S55">
        <v>3.5708910526022763</v>
      </c>
      <c r="T55">
        <v>0</v>
      </c>
      <c r="U55">
        <v>292.42104372743512</v>
      </c>
      <c r="V55">
        <v>2.3772137410071941</v>
      </c>
      <c r="W55">
        <v>5.9525326225862232</v>
      </c>
      <c r="X55">
        <v>24.825550027010706</v>
      </c>
      <c r="Y55">
        <v>0</v>
      </c>
      <c r="Z55">
        <v>3.3293304000000004</v>
      </c>
      <c r="AA55">
        <v>10.835253990951498</v>
      </c>
      <c r="AB55">
        <v>10.036103886848442</v>
      </c>
      <c r="AC55">
        <v>7.3809582818159223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39.796395026400006</v>
      </c>
      <c r="AI55">
        <v>4.8495001207067805</v>
      </c>
      <c r="AJ55">
        <v>0</v>
      </c>
      <c r="AK55">
        <v>11.312558483228825</v>
      </c>
      <c r="AL55">
        <v>20.361900000000006</v>
      </c>
      <c r="AM55">
        <v>1.340856006775893</v>
      </c>
      <c r="AN55">
        <v>0</v>
      </c>
      <c r="AO55">
        <v>3.36042</v>
      </c>
      <c r="AP55">
        <v>2.7653848284750997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8.8483707858901944E-2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744.96978423026178</v>
      </c>
      <c r="DN55">
        <v>24.468965985646754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90.402972693852504</v>
      </c>
      <c r="L56">
        <v>34.055525773333841</v>
      </c>
      <c r="M56">
        <v>0</v>
      </c>
      <c r="N56">
        <v>29.999573549000473</v>
      </c>
      <c r="O56">
        <v>50.381250150787544</v>
      </c>
      <c r="P56">
        <v>69.04169193964205</v>
      </c>
      <c r="Q56">
        <v>3.0014432955357915</v>
      </c>
      <c r="R56">
        <v>5.8603767589556721</v>
      </c>
      <c r="S56">
        <v>3.5708910526022763</v>
      </c>
      <c r="T56">
        <v>0</v>
      </c>
      <c r="U56">
        <v>292.42104372743512</v>
      </c>
      <c r="V56">
        <v>2.3772137410071941</v>
      </c>
      <c r="W56">
        <v>5.9525326225862232</v>
      </c>
      <c r="X56">
        <v>24.825550027010706</v>
      </c>
      <c r="Y56">
        <v>0</v>
      </c>
      <c r="Z56">
        <v>3.3293304000000004</v>
      </c>
      <c r="AA56">
        <v>10.835253990951498</v>
      </c>
      <c r="AB56">
        <v>10.036103886848442</v>
      </c>
      <c r="AC56">
        <v>7.3809582818159223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39.796395026400006</v>
      </c>
      <c r="AI56">
        <v>4.8495001207067805</v>
      </c>
      <c r="AJ56">
        <v>0</v>
      </c>
      <c r="AK56">
        <v>11.312558483228825</v>
      </c>
      <c r="AL56">
        <v>21.571810000000003</v>
      </c>
      <c r="AM56">
        <v>1.340856006775893</v>
      </c>
      <c r="AN56">
        <v>0</v>
      </c>
      <c r="AO56">
        <v>3.36042</v>
      </c>
      <c r="AP56">
        <v>2.7653848284750997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8.8483707858901944E-2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746.14636097474158</v>
      </c>
      <c r="DN56">
        <v>24.507610045495472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90.397661889524016</v>
      </c>
      <c r="L57">
        <v>34.055525773333841</v>
      </c>
      <c r="M57">
        <v>0</v>
      </c>
      <c r="N57">
        <v>29.999573549000473</v>
      </c>
      <c r="O57">
        <v>50.381250150787544</v>
      </c>
      <c r="P57">
        <v>69.04169193964205</v>
      </c>
      <c r="Q57">
        <v>2.7907034404932425</v>
      </c>
      <c r="R57">
        <v>5.8566955205247231</v>
      </c>
      <c r="S57">
        <v>3.5708910526022763</v>
      </c>
      <c r="T57">
        <v>0</v>
      </c>
      <c r="U57">
        <v>292.42104372743512</v>
      </c>
      <c r="V57">
        <v>3.7141694964028775</v>
      </c>
      <c r="W57">
        <v>7.541891679316552</v>
      </c>
      <c r="X57">
        <v>24.825550027010706</v>
      </c>
      <c r="Y57">
        <v>0</v>
      </c>
      <c r="Z57">
        <v>3.3293304000000004</v>
      </c>
      <c r="AA57">
        <v>10.835253990951498</v>
      </c>
      <c r="AB57">
        <v>10.036103886848442</v>
      </c>
      <c r="AC57">
        <v>7.3809582818159223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39.796395026400006</v>
      </c>
      <c r="AI57">
        <v>4.8495001207067805</v>
      </c>
      <c r="AJ57">
        <v>0</v>
      </c>
      <c r="AK57">
        <v>11.312558483228825</v>
      </c>
      <c r="AL57">
        <v>21.571810000000003</v>
      </c>
      <c r="AM57">
        <v>1.340856006775893</v>
      </c>
      <c r="AN57">
        <v>0</v>
      </c>
      <c r="AO57">
        <v>3.36042</v>
      </c>
      <c r="AP57">
        <v>2.7653848284750997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8.8483707858901944E-2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748.76689287423369</v>
      </c>
      <c r="DN57">
        <v>24.593661060327246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90.30233909037706</v>
      </c>
      <c r="L58">
        <v>34.055525773333841</v>
      </c>
      <c r="M58">
        <v>0</v>
      </c>
      <c r="N58">
        <v>29.999573549000473</v>
      </c>
      <c r="O58">
        <v>50.381250150787544</v>
      </c>
      <c r="P58">
        <v>69.04169193964205</v>
      </c>
      <c r="Q58">
        <v>2.7907034404932425</v>
      </c>
      <c r="R58">
        <v>4.593260625030414</v>
      </c>
      <c r="S58">
        <v>3.5708910526022763</v>
      </c>
      <c r="T58">
        <v>0</v>
      </c>
      <c r="U58">
        <v>292.42104372743512</v>
      </c>
      <c r="V58">
        <v>3.7141694964028775</v>
      </c>
      <c r="W58">
        <v>7.541891679316552</v>
      </c>
      <c r="X58">
        <v>24.825550027010706</v>
      </c>
      <c r="Y58">
        <v>0</v>
      </c>
      <c r="Z58">
        <v>3.3293304000000004</v>
      </c>
      <c r="AA58">
        <v>10.835253990951498</v>
      </c>
      <c r="AB58">
        <v>10.036103886848442</v>
      </c>
      <c r="AC58">
        <v>7.3809582818159223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39.796395026400006</v>
      </c>
      <c r="AI58">
        <v>4.8495001207067805</v>
      </c>
      <c r="AJ58">
        <v>0</v>
      </c>
      <c r="AK58">
        <v>11.312558483228825</v>
      </c>
      <c r="AL58">
        <v>21.571810000000003</v>
      </c>
      <c r="AM58">
        <v>1.340856006775893</v>
      </c>
      <c r="AN58">
        <v>0</v>
      </c>
      <c r="AO58">
        <v>3.36042</v>
      </c>
      <c r="AP58">
        <v>2.7653848284750997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8.8483707858901944E-2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747.45134379122771</v>
      </c>
      <c r="DN58">
        <v>24.550452448692123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90.296859955515913</v>
      </c>
      <c r="L59">
        <v>35.30395132631336</v>
      </c>
      <c r="M59">
        <v>0</v>
      </c>
      <c r="N59">
        <v>29.999573549000473</v>
      </c>
      <c r="O59">
        <v>50.381250150787544</v>
      </c>
      <c r="P59">
        <v>69.04169193964205</v>
      </c>
      <c r="Q59">
        <v>2.7907034404932425</v>
      </c>
      <c r="R59">
        <v>4.593260625030414</v>
      </c>
      <c r="S59">
        <v>3.5708910526022763</v>
      </c>
      <c r="T59">
        <v>0</v>
      </c>
      <c r="U59">
        <v>292.42104372743512</v>
      </c>
      <c r="V59">
        <v>3.7141694964028775</v>
      </c>
      <c r="W59">
        <v>7.541891679316552</v>
      </c>
      <c r="X59">
        <v>24.825550027010706</v>
      </c>
      <c r="Y59">
        <v>0</v>
      </c>
      <c r="Z59">
        <v>3.3293304000000004</v>
      </c>
      <c r="AA59">
        <v>10.835253990951498</v>
      </c>
      <c r="AB59">
        <v>10.036103886848442</v>
      </c>
      <c r="AC59">
        <v>7.3809582818159223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39.796395026400006</v>
      </c>
      <c r="AI59">
        <v>4.8495001207067805</v>
      </c>
      <c r="AJ59">
        <v>0</v>
      </c>
      <c r="AK59">
        <v>11.312558483228825</v>
      </c>
      <c r="AL59">
        <v>21.571810000000003</v>
      </c>
      <c r="AM59">
        <v>1.340856006775893</v>
      </c>
      <c r="AN59">
        <v>0</v>
      </c>
      <c r="AO59">
        <v>3.36042</v>
      </c>
      <c r="AP59">
        <v>2.7653848284750997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8.8483707858901944E-2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748.65476435631433</v>
      </c>
      <c r="DN59">
        <v>24.589978301723878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90.30233909037706</v>
      </c>
      <c r="L60">
        <v>35.30395132631336</v>
      </c>
      <c r="M60">
        <v>0</v>
      </c>
      <c r="N60">
        <v>29.999573549000473</v>
      </c>
      <c r="O60">
        <v>50.381250150787544</v>
      </c>
      <c r="P60">
        <v>69.04169193964205</v>
      </c>
      <c r="Q60">
        <v>2.7907034404932425</v>
      </c>
      <c r="R60">
        <v>4.593260625030414</v>
      </c>
      <c r="S60">
        <v>3.5708910526022763</v>
      </c>
      <c r="T60">
        <v>0</v>
      </c>
      <c r="U60">
        <v>292.42104372743512</v>
      </c>
      <c r="V60">
        <v>3.7141694964028775</v>
      </c>
      <c r="W60">
        <v>7.3107884825078528</v>
      </c>
      <c r="X60">
        <v>24.825550027010706</v>
      </c>
      <c r="Y60">
        <v>0</v>
      </c>
      <c r="Z60">
        <v>3.3293304000000004</v>
      </c>
      <c r="AA60">
        <v>10.835253990951498</v>
      </c>
      <c r="AB60">
        <v>10.036103886848442</v>
      </c>
      <c r="AC60">
        <v>7.3809582818159223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39.796395026400006</v>
      </c>
      <c r="AI60">
        <v>4.0412501810601702</v>
      </c>
      <c r="AJ60">
        <v>0</v>
      </c>
      <c r="AK60">
        <v>11.312558483228825</v>
      </c>
      <c r="AL60">
        <v>21.571810000000003</v>
      </c>
      <c r="AM60">
        <v>1.340856006775893</v>
      </c>
      <c r="AN60">
        <v>0</v>
      </c>
      <c r="AO60">
        <v>3.36042</v>
      </c>
      <c r="AP60">
        <v>2.7653848284750997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8.8483707858901944E-2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747.65376490025574</v>
      </c>
      <c r="DN60">
        <v>24.557103756188251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90.296859955515913</v>
      </c>
      <c r="L61">
        <v>35.30395132631336</v>
      </c>
      <c r="M61">
        <v>0</v>
      </c>
      <c r="N61">
        <v>29.999573549000473</v>
      </c>
      <c r="O61">
        <v>50.381250150787544</v>
      </c>
      <c r="P61">
        <v>69.04169193964205</v>
      </c>
      <c r="Q61">
        <v>2.7907034404932425</v>
      </c>
      <c r="R61">
        <v>4.593260625030414</v>
      </c>
      <c r="S61">
        <v>3.5708910526022763</v>
      </c>
      <c r="T61">
        <v>0</v>
      </c>
      <c r="U61">
        <v>292.42104372743512</v>
      </c>
      <c r="V61">
        <v>5.2645251798561148</v>
      </c>
      <c r="W61">
        <v>4.3430795354255656</v>
      </c>
      <c r="X61">
        <v>30.686866460453146</v>
      </c>
      <c r="Y61">
        <v>0</v>
      </c>
      <c r="Z61">
        <v>3.3293304000000004</v>
      </c>
      <c r="AA61">
        <v>10.835253990951498</v>
      </c>
      <c r="AB61">
        <v>10.036103886848442</v>
      </c>
      <c r="AC61">
        <v>7.3809582818159223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39.796395026400006</v>
      </c>
      <c r="AI61">
        <v>4.0412501810601702</v>
      </c>
      <c r="AJ61">
        <v>0</v>
      </c>
      <c r="AK61">
        <v>11.312558483228825</v>
      </c>
      <c r="AL61">
        <v>21.571810000000003</v>
      </c>
      <c r="AM61">
        <v>2.681712013551786</v>
      </c>
      <c r="AN61">
        <v>0</v>
      </c>
      <c r="AO61">
        <v>3.36042</v>
      </c>
      <c r="AP61">
        <v>2.7653848284750997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8.8483707858901944E-2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753.24910751373693</v>
      </c>
      <c r="DN61">
        <v>24.741101184435234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90.30233909037706</v>
      </c>
      <c r="L62">
        <v>35.30395132631336</v>
      </c>
      <c r="M62">
        <v>0</v>
      </c>
      <c r="N62">
        <v>29.999573549000473</v>
      </c>
      <c r="O62">
        <v>50.381250150787544</v>
      </c>
      <c r="P62">
        <v>69.04169193964205</v>
      </c>
      <c r="Q62">
        <v>2.7907034404932425</v>
      </c>
      <c r="R62">
        <v>5.8566955205247231</v>
      </c>
      <c r="S62">
        <v>3.5708910526022763</v>
      </c>
      <c r="T62">
        <v>0</v>
      </c>
      <c r="U62">
        <v>292.42104372743512</v>
      </c>
      <c r="V62">
        <v>5.2645251798561148</v>
      </c>
      <c r="W62">
        <v>7.541891679316552</v>
      </c>
      <c r="X62">
        <v>37.473034001715973</v>
      </c>
      <c r="Y62">
        <v>0</v>
      </c>
      <c r="Z62">
        <v>3.3293304000000004</v>
      </c>
      <c r="AA62">
        <v>10.835253990951498</v>
      </c>
      <c r="AB62">
        <v>10.036103886848442</v>
      </c>
      <c r="AC62">
        <v>7.3809582818159223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39.796395026400006</v>
      </c>
      <c r="AI62">
        <v>4.0412501810601702</v>
      </c>
      <c r="AJ62">
        <v>0</v>
      </c>
      <c r="AK62">
        <v>11.312558483228825</v>
      </c>
      <c r="AL62">
        <v>21.571810000000003</v>
      </c>
      <c r="AM62">
        <v>2.681712013551786</v>
      </c>
      <c r="AN62">
        <v>0</v>
      </c>
      <c r="AO62">
        <v>3.36042</v>
      </c>
      <c r="AP62">
        <v>2.7653848284750997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8.8483707858901944E-2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764.14495540560608</v>
      </c>
      <c r="DN62">
        <v>25.099147008075338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90.264388468223373</v>
      </c>
      <c r="L63">
        <v>35.30395132631336</v>
      </c>
      <c r="M63">
        <v>0</v>
      </c>
      <c r="N63">
        <v>29.999573549000473</v>
      </c>
      <c r="O63">
        <v>50.381250150787544</v>
      </c>
      <c r="P63">
        <v>69.04169193964205</v>
      </c>
      <c r="Q63">
        <v>2.7907034404932425</v>
      </c>
      <c r="R63">
        <v>9.3250036470975317</v>
      </c>
      <c r="S63">
        <v>3.5708910526022763</v>
      </c>
      <c r="T63">
        <v>0</v>
      </c>
      <c r="U63">
        <v>292.42104372743512</v>
      </c>
      <c r="V63">
        <v>5.2645251798561148</v>
      </c>
      <c r="W63">
        <v>11.256315119850319</v>
      </c>
      <c r="X63">
        <v>37.473034001715973</v>
      </c>
      <c r="Y63">
        <v>0</v>
      </c>
      <c r="Z63">
        <v>3.3293304000000004</v>
      </c>
      <c r="AA63">
        <v>10.835253990951498</v>
      </c>
      <c r="AB63">
        <v>10.036103886848442</v>
      </c>
      <c r="AC63">
        <v>7.3809582818159223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39.796395026400006</v>
      </c>
      <c r="AI63">
        <v>4.0412501810601702</v>
      </c>
      <c r="AJ63">
        <v>0</v>
      </c>
      <c r="AK63">
        <v>11.312558483228825</v>
      </c>
      <c r="AL63">
        <v>21.571810000000003</v>
      </c>
      <c r="AM63">
        <v>2.681712013551786</v>
      </c>
      <c r="AN63">
        <v>0</v>
      </c>
      <c r="AO63">
        <v>3.36042</v>
      </c>
      <c r="AP63">
        <v>2.1147060453044872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8.8483707858901944E-2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770.43262543158698</v>
      </c>
      <c r="DN63">
        <v>25.305579143876642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90.270024663624355</v>
      </c>
      <c r="L64">
        <v>35.448755731924415</v>
      </c>
      <c r="M64">
        <v>0</v>
      </c>
      <c r="N64">
        <v>29.999573549000473</v>
      </c>
      <c r="O64">
        <v>50.381250150787544</v>
      </c>
      <c r="P64">
        <v>69.04169193964205</v>
      </c>
      <c r="Q64">
        <v>2.7907034404932425</v>
      </c>
      <c r="R64">
        <v>10.767584892805955</v>
      </c>
      <c r="S64">
        <v>3.5708910526022763</v>
      </c>
      <c r="T64">
        <v>0</v>
      </c>
      <c r="U64">
        <v>292.42104372743512</v>
      </c>
      <c r="V64">
        <v>5.2645251798561148</v>
      </c>
      <c r="W64">
        <v>11.256315119850319</v>
      </c>
      <c r="X64">
        <v>37.473034001715973</v>
      </c>
      <c r="Y64">
        <v>0</v>
      </c>
      <c r="Z64">
        <v>3.3293304000000004</v>
      </c>
      <c r="AA64">
        <v>10.835253990951498</v>
      </c>
      <c r="AB64">
        <v>10.036103886848442</v>
      </c>
      <c r="AC64">
        <v>7.3809582818159223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39.796395026400006</v>
      </c>
      <c r="AI64">
        <v>4.0412501810601702</v>
      </c>
      <c r="AJ64">
        <v>0</v>
      </c>
      <c r="AK64">
        <v>11.312558483228825</v>
      </c>
      <c r="AL64">
        <v>21.571810000000003</v>
      </c>
      <c r="AM64">
        <v>2.681712013551786</v>
      </c>
      <c r="AN64">
        <v>0</v>
      </c>
      <c r="AO64">
        <v>3.36042</v>
      </c>
      <c r="AP64">
        <v>2.1147060453044872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8.8483707858901944E-2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771.97498892117028</v>
      </c>
      <c r="DN64">
        <v>25.356237501013723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90.264388468223373</v>
      </c>
      <c r="L65">
        <v>35.554784576397367</v>
      </c>
      <c r="M65">
        <v>0</v>
      </c>
      <c r="N65">
        <v>29.999573549000473</v>
      </c>
      <c r="O65">
        <v>50.381250150787544</v>
      </c>
      <c r="P65">
        <v>69.04169193964205</v>
      </c>
      <c r="Q65">
        <v>3.0233786124450543</v>
      </c>
      <c r="R65">
        <v>9.3250036470975317</v>
      </c>
      <c r="S65">
        <v>3.7447176469807038</v>
      </c>
      <c r="T65">
        <v>0</v>
      </c>
      <c r="U65">
        <v>292.42104372743512</v>
      </c>
      <c r="V65">
        <v>3.9275694244604309</v>
      </c>
      <c r="W65">
        <v>9.6669560631199918</v>
      </c>
      <c r="X65">
        <v>37.473034001715973</v>
      </c>
      <c r="Y65">
        <v>0</v>
      </c>
      <c r="Z65">
        <v>3.3293304000000004</v>
      </c>
      <c r="AA65">
        <v>10.835253990951498</v>
      </c>
      <c r="AB65">
        <v>10.036103886848442</v>
      </c>
      <c r="AC65">
        <v>7.3809582818159223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39.796395026400006</v>
      </c>
      <c r="AI65">
        <v>4.8495001207067805</v>
      </c>
      <c r="AJ65">
        <v>0</v>
      </c>
      <c r="AK65">
        <v>11.312558483228825</v>
      </c>
      <c r="AL65">
        <v>21.571810000000003</v>
      </c>
      <c r="AM65">
        <v>2.681712013551786</v>
      </c>
      <c r="AN65">
        <v>0</v>
      </c>
      <c r="AO65">
        <v>3.36042</v>
      </c>
      <c r="AP65">
        <v>0.97601817475591768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8.8483707858901944E-2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767.91595556423079</v>
      </c>
      <c r="DN65">
        <v>25.222831284619083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92.221369028407665</v>
      </c>
      <c r="L66">
        <v>35.554784576397367</v>
      </c>
      <c r="M66">
        <v>0</v>
      </c>
      <c r="N66">
        <v>29.999573549000473</v>
      </c>
      <c r="O66">
        <v>50.381250150787544</v>
      </c>
      <c r="P66">
        <v>69.04169193964205</v>
      </c>
      <c r="Q66">
        <v>3.0233786124450543</v>
      </c>
      <c r="R66">
        <v>9.3250036470975317</v>
      </c>
      <c r="S66">
        <v>3.7447176469807038</v>
      </c>
      <c r="T66">
        <v>0</v>
      </c>
      <c r="U66">
        <v>292.42104372743512</v>
      </c>
      <c r="V66">
        <v>3.9275694244604309</v>
      </c>
      <c r="W66">
        <v>9.6669560631199918</v>
      </c>
      <c r="X66">
        <v>37.473034001715973</v>
      </c>
      <c r="Y66">
        <v>0</v>
      </c>
      <c r="Z66">
        <v>3.3293304000000004</v>
      </c>
      <c r="AA66">
        <v>10.835253990951498</v>
      </c>
      <c r="AB66">
        <v>10.036103886848442</v>
      </c>
      <c r="AC66">
        <v>7.3809582818159223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39.796395026400006</v>
      </c>
      <c r="AI66">
        <v>4.8495001207067805</v>
      </c>
      <c r="AJ66">
        <v>0</v>
      </c>
      <c r="AK66">
        <v>11.312558483228825</v>
      </c>
      <c r="AL66">
        <v>21.571810000000003</v>
      </c>
      <c r="AM66">
        <v>2.681712013551786</v>
      </c>
      <c r="AN66">
        <v>0</v>
      </c>
      <c r="AO66">
        <v>3.36042</v>
      </c>
      <c r="AP66">
        <v>0.97601817475591768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8.8483707858901944E-2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769.81070418259776</v>
      </c>
      <c r="DN66">
        <v>25.285063226436471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90.427559742047805</v>
      </c>
      <c r="L67">
        <v>35.554784576397367</v>
      </c>
      <c r="M67">
        <v>0</v>
      </c>
      <c r="N67">
        <v>29.999573549000473</v>
      </c>
      <c r="O67">
        <v>50.381250150787544</v>
      </c>
      <c r="P67">
        <v>69.04169193964205</v>
      </c>
      <c r="Q67">
        <v>3.0233786124450543</v>
      </c>
      <c r="R67">
        <v>9.3250036470975317</v>
      </c>
      <c r="S67">
        <v>3.7447176469807038</v>
      </c>
      <c r="T67">
        <v>0</v>
      </c>
      <c r="U67">
        <v>292.42104372743512</v>
      </c>
      <c r="V67">
        <v>3.9275694244604309</v>
      </c>
      <c r="W67">
        <v>9.6669560631199918</v>
      </c>
      <c r="X67">
        <v>37.473034001715973</v>
      </c>
      <c r="Y67">
        <v>0</v>
      </c>
      <c r="Z67">
        <v>3.3293304000000004</v>
      </c>
      <c r="AA67">
        <v>10.835253990951498</v>
      </c>
      <c r="AB67">
        <v>10.036103886848442</v>
      </c>
      <c r="AC67">
        <v>7.3809582818159223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39.796395026400006</v>
      </c>
      <c r="AI67">
        <v>4.8495001207067805</v>
      </c>
      <c r="AJ67">
        <v>0</v>
      </c>
      <c r="AK67">
        <v>11.312558483228825</v>
      </c>
      <c r="AL67">
        <v>21.571810000000003</v>
      </c>
      <c r="AM67">
        <v>2.681712013551786</v>
      </c>
      <c r="AN67">
        <v>0</v>
      </c>
      <c r="AO67">
        <v>3.36042</v>
      </c>
      <c r="AP67">
        <v>0.97601817475591768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8.8483707858901944E-2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768.0739378455653</v>
      </c>
      <c r="DN67">
        <v>25.228020277109088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90.28299546633977</v>
      </c>
      <c r="L68">
        <v>35.554784576397367</v>
      </c>
      <c r="M68">
        <v>0</v>
      </c>
      <c r="N68">
        <v>29.999573549000473</v>
      </c>
      <c r="O68">
        <v>50.381250150787544</v>
      </c>
      <c r="P68">
        <v>69.04169193964205</v>
      </c>
      <c r="Q68">
        <v>3.0233786124450543</v>
      </c>
      <c r="R68">
        <v>10.767584892805955</v>
      </c>
      <c r="S68">
        <v>3.7447176469807038</v>
      </c>
      <c r="T68">
        <v>0</v>
      </c>
      <c r="U68">
        <v>292.42104372743512</v>
      </c>
      <c r="V68">
        <v>5.2645251798561148</v>
      </c>
      <c r="W68">
        <v>11.256315119850319</v>
      </c>
      <c r="X68">
        <v>37.473034001715973</v>
      </c>
      <c r="Y68">
        <v>0</v>
      </c>
      <c r="Z68">
        <v>3.3293304000000004</v>
      </c>
      <c r="AA68">
        <v>10.835253990951498</v>
      </c>
      <c r="AB68">
        <v>10.036103886848442</v>
      </c>
      <c r="AC68">
        <v>7.3809582818159223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39.796395026400006</v>
      </c>
      <c r="AI68">
        <v>4.8495001207067805</v>
      </c>
      <c r="AJ68">
        <v>0</v>
      </c>
      <c r="AK68">
        <v>11.312558483228825</v>
      </c>
      <c r="AL68">
        <v>20.155330000000003</v>
      </c>
      <c r="AM68">
        <v>2.681712013551786</v>
      </c>
      <c r="AN68">
        <v>0</v>
      </c>
      <c r="AO68">
        <v>3.36042</v>
      </c>
      <c r="AP68">
        <v>0.97601817475591768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8.8483707858901944E-2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770.79251805342926</v>
      </c>
      <c r="DN68">
        <v>25.317291851371596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90.613665691274193</v>
      </c>
      <c r="L69">
        <v>35.554784576397367</v>
      </c>
      <c r="M69">
        <v>0</v>
      </c>
      <c r="N69">
        <v>29.999573549000473</v>
      </c>
      <c r="O69">
        <v>50.381250150787544</v>
      </c>
      <c r="P69">
        <v>69.04169193964205</v>
      </c>
      <c r="Q69">
        <v>3.0233786124450543</v>
      </c>
      <c r="R69">
        <v>10.767584892805955</v>
      </c>
      <c r="S69">
        <v>3.7447176469807038</v>
      </c>
      <c r="T69">
        <v>0</v>
      </c>
      <c r="U69">
        <v>292.42104372743512</v>
      </c>
      <c r="V69">
        <v>5.2645251798561148</v>
      </c>
      <c r="W69">
        <v>10.948071168849506</v>
      </c>
      <c r="X69">
        <v>37.473034001715973</v>
      </c>
      <c r="Y69">
        <v>0</v>
      </c>
      <c r="Z69">
        <v>3.3293304000000004</v>
      </c>
      <c r="AA69">
        <v>10.835253990951498</v>
      </c>
      <c r="AB69">
        <v>10.036103886848442</v>
      </c>
      <c r="AC69">
        <v>7.3809582818159223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39.796395026400006</v>
      </c>
      <c r="AI69">
        <v>4.8495001207067805</v>
      </c>
      <c r="AJ69">
        <v>0</v>
      </c>
      <c r="AK69">
        <v>11.312558483228825</v>
      </c>
      <c r="AL69">
        <v>20.155330000000003</v>
      </c>
      <c r="AM69">
        <v>2.681712013551786</v>
      </c>
      <c r="AN69">
        <v>0</v>
      </c>
      <c r="AO69">
        <v>3.36042</v>
      </c>
      <c r="AP69">
        <v>1.6266969579265296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8.8483707858901944E-2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771.44417644956923</v>
      </c>
      <c r="DN69">
        <v>25.338738512335837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93.422702317449563</v>
      </c>
      <c r="L70">
        <v>35.554784576397367</v>
      </c>
      <c r="M70">
        <v>0</v>
      </c>
      <c r="N70">
        <v>29.999573549000473</v>
      </c>
      <c r="O70">
        <v>50.381250150787544</v>
      </c>
      <c r="P70">
        <v>69.04169193964205</v>
      </c>
      <c r="Q70">
        <v>3.0233786124450543</v>
      </c>
      <c r="R70">
        <v>10.767584892805955</v>
      </c>
      <c r="S70">
        <v>3.7447176469807038</v>
      </c>
      <c r="T70">
        <v>0</v>
      </c>
      <c r="U70">
        <v>292.42104372743512</v>
      </c>
      <c r="V70">
        <v>5.2645251798561148</v>
      </c>
      <c r="W70">
        <v>10.948071168849506</v>
      </c>
      <c r="X70">
        <v>37.473034001715973</v>
      </c>
      <c r="Y70">
        <v>0</v>
      </c>
      <c r="Z70">
        <v>3.3293304000000004</v>
      </c>
      <c r="AA70">
        <v>10.835253990951498</v>
      </c>
      <c r="AB70">
        <v>10.036103886848442</v>
      </c>
      <c r="AC70">
        <v>7.3809582818159223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39.796395026400006</v>
      </c>
      <c r="AI70">
        <v>4.8495001207067805</v>
      </c>
      <c r="AJ70">
        <v>0</v>
      </c>
      <c r="AK70">
        <v>11.312558483228825</v>
      </c>
      <c r="AL70">
        <v>20.155330000000003</v>
      </c>
      <c r="AM70">
        <v>2.681712013551786</v>
      </c>
      <c r="AN70">
        <v>0</v>
      </c>
      <c r="AO70">
        <v>3.36042</v>
      </c>
      <c r="AP70">
        <v>2.2773757410971411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8.8483707858901944E-2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774.79383480277102</v>
      </c>
      <c r="DN70">
        <v>25.448795568479948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102.53461149581136</v>
      </c>
      <c r="L71">
        <v>35.672786005843029</v>
      </c>
      <c r="M71">
        <v>0</v>
      </c>
      <c r="N71">
        <v>29.999573549000473</v>
      </c>
      <c r="O71">
        <v>50.381250150787544</v>
      </c>
      <c r="P71">
        <v>69.04169193964205</v>
      </c>
      <c r="Q71">
        <v>3.0233786124450543</v>
      </c>
      <c r="R71">
        <v>7.8108848684479719</v>
      </c>
      <c r="S71">
        <v>3.7447176469807038</v>
      </c>
      <c r="T71">
        <v>0</v>
      </c>
      <c r="U71">
        <v>289.87579286326979</v>
      </c>
      <c r="V71">
        <v>5.2645251798561148</v>
      </c>
      <c r="W71">
        <v>8.0575029759593306</v>
      </c>
      <c r="X71">
        <v>37.473034001715973</v>
      </c>
      <c r="Y71">
        <v>0</v>
      </c>
      <c r="Z71">
        <v>3.3293304000000004</v>
      </c>
      <c r="AA71">
        <v>10.835253990951498</v>
      </c>
      <c r="AB71">
        <v>10.036103886848442</v>
      </c>
      <c r="AC71">
        <v>7.3809582818159223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39.796395026400006</v>
      </c>
      <c r="AI71">
        <v>4.8495001207067805</v>
      </c>
      <c r="AJ71">
        <v>0</v>
      </c>
      <c r="AK71">
        <v>11.312558483228825</v>
      </c>
      <c r="AL71">
        <v>20.155330000000003</v>
      </c>
      <c r="AM71">
        <v>2.681712013551786</v>
      </c>
      <c r="AN71">
        <v>0</v>
      </c>
      <c r="AO71">
        <v>3.36042</v>
      </c>
      <c r="AP71">
        <v>2.2773757410971411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8.8483707858901944E-2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776.69050194629608</v>
      </c>
      <c r="DN71">
        <v>25.511119951348974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104.21312108129906</v>
      </c>
      <c r="L72">
        <v>35.672786005843029</v>
      </c>
      <c r="M72">
        <v>0</v>
      </c>
      <c r="N72">
        <v>29.999573549000473</v>
      </c>
      <c r="O72">
        <v>50.381250150787544</v>
      </c>
      <c r="P72">
        <v>69.04169193964205</v>
      </c>
      <c r="Q72">
        <v>3.0233786124450543</v>
      </c>
      <c r="R72">
        <v>7.5146237118450641</v>
      </c>
      <c r="S72">
        <v>3.7447176469807038</v>
      </c>
      <c r="T72">
        <v>0</v>
      </c>
      <c r="U72">
        <v>289.87579286326979</v>
      </c>
      <c r="V72">
        <v>5.2645251798561148</v>
      </c>
      <c r="W72">
        <v>8.0575029759593306</v>
      </c>
      <c r="X72">
        <v>37.473034001715973</v>
      </c>
      <c r="Y72">
        <v>0</v>
      </c>
      <c r="Z72">
        <v>3.3293304000000004</v>
      </c>
      <c r="AA72">
        <v>10.835253990951498</v>
      </c>
      <c r="AB72">
        <v>10.036103886848442</v>
      </c>
      <c r="AC72">
        <v>7.3809582818159223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39.796395026400006</v>
      </c>
      <c r="AI72">
        <v>4.8495001207067805</v>
      </c>
      <c r="AJ72">
        <v>0</v>
      </c>
      <c r="AK72">
        <v>11.312558483228825</v>
      </c>
      <c r="AL72">
        <v>20.155330000000003</v>
      </c>
      <c r="AM72">
        <v>2.681712013551786</v>
      </c>
      <c r="AN72">
        <v>0</v>
      </c>
      <c r="AO72">
        <v>3.36042</v>
      </c>
      <c r="AP72">
        <v>2.2773757410971411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8.8483707858901944E-2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778.02879471931874</v>
      </c>
      <c r="DN72">
        <v>25.555075607211101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95.580786070219489</v>
      </c>
      <c r="L73">
        <v>35.672786005843029</v>
      </c>
      <c r="M73">
        <v>0</v>
      </c>
      <c r="N73">
        <v>29.999573549000473</v>
      </c>
      <c r="O73">
        <v>50.381250150787544</v>
      </c>
      <c r="P73">
        <v>69.04169193964205</v>
      </c>
      <c r="Q73">
        <v>3.0435259756771478</v>
      </c>
      <c r="R73">
        <v>7.5146237118450641</v>
      </c>
      <c r="S73">
        <v>3.7447176469807038</v>
      </c>
      <c r="T73">
        <v>0</v>
      </c>
      <c r="U73">
        <v>289.87579286326979</v>
      </c>
      <c r="V73">
        <v>5.2645251798561148</v>
      </c>
      <c r="W73">
        <v>8.0575029759593306</v>
      </c>
      <c r="X73">
        <v>37.473034001715973</v>
      </c>
      <c r="Y73">
        <v>0</v>
      </c>
      <c r="Z73">
        <v>3.3293304000000004</v>
      </c>
      <c r="AA73">
        <v>10.835253990951498</v>
      </c>
      <c r="AB73">
        <v>10.036103886848442</v>
      </c>
      <c r="AC73">
        <v>7.3809582818159223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39.796395026400006</v>
      </c>
      <c r="AI73">
        <v>4.8495001207067805</v>
      </c>
      <c r="AJ73">
        <v>0</v>
      </c>
      <c r="AK73">
        <v>11.312558483228825</v>
      </c>
      <c r="AL73">
        <v>19.771700000000003</v>
      </c>
      <c r="AM73">
        <v>2.681712013551786</v>
      </c>
      <c r="AN73">
        <v>0</v>
      </c>
      <c r="AO73">
        <v>2.6136599999999994</v>
      </c>
      <c r="AP73">
        <v>2.2773757410971411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8.8483707858901944E-2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767.51009754691813</v>
      </c>
      <c r="DN73">
        <v>25.209595131764143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91.504405648320756</v>
      </c>
      <c r="L74">
        <v>35.672786005843029</v>
      </c>
      <c r="M74">
        <v>0</v>
      </c>
      <c r="N74">
        <v>29.999573549000473</v>
      </c>
      <c r="O74">
        <v>50.381250150787544</v>
      </c>
      <c r="P74">
        <v>69.04169193964205</v>
      </c>
      <c r="Q74">
        <v>3.0435259756771478</v>
      </c>
      <c r="R74">
        <v>7.5146237118450641</v>
      </c>
      <c r="S74">
        <v>3.7447176469807038</v>
      </c>
      <c r="T74">
        <v>0</v>
      </c>
      <c r="U74">
        <v>289.87579286326979</v>
      </c>
      <c r="V74">
        <v>5.2645251798561148</v>
      </c>
      <c r="W74">
        <v>8.0575029759593306</v>
      </c>
      <c r="X74">
        <v>37.473034001715973</v>
      </c>
      <c r="Y74">
        <v>0</v>
      </c>
      <c r="Z74">
        <v>3.3293304000000004</v>
      </c>
      <c r="AA74">
        <v>10.835253990951498</v>
      </c>
      <c r="AB74">
        <v>10.036103886848442</v>
      </c>
      <c r="AC74">
        <v>7.3809582818159223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39.796395026400006</v>
      </c>
      <c r="AI74">
        <v>4.8495001207067805</v>
      </c>
      <c r="AJ74">
        <v>0</v>
      </c>
      <c r="AK74">
        <v>11.312558483228825</v>
      </c>
      <c r="AL74">
        <v>19.771700000000003</v>
      </c>
      <c r="AM74">
        <v>2.681712013551786</v>
      </c>
      <c r="AN74">
        <v>0</v>
      </c>
      <c r="AO74">
        <v>2.6136599999999994</v>
      </c>
      <c r="AP74">
        <v>2.2773757410971411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8.8483707858901944E-2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763.56334602243567</v>
      </c>
      <c r="DN74">
        <v>25.079966234347733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90.153353140846704</v>
      </c>
      <c r="L75">
        <v>35.674519250492459</v>
      </c>
      <c r="M75">
        <v>0</v>
      </c>
      <c r="N75">
        <v>29.999573549000473</v>
      </c>
      <c r="O75">
        <v>50.381250150787544</v>
      </c>
      <c r="P75">
        <v>69.04169193964205</v>
      </c>
      <c r="Q75">
        <v>3.0430134071592034</v>
      </c>
      <c r="R75">
        <v>7.5146237118450641</v>
      </c>
      <c r="S75">
        <v>3.7447176469807038</v>
      </c>
      <c r="T75">
        <v>0</v>
      </c>
      <c r="U75">
        <v>289.87579286326979</v>
      </c>
      <c r="V75">
        <v>5.2645251798561148</v>
      </c>
      <c r="W75">
        <v>8.0575029759593306</v>
      </c>
      <c r="X75">
        <v>37.473034001715973</v>
      </c>
      <c r="Y75">
        <v>0</v>
      </c>
      <c r="Z75">
        <v>1.6646652000000002</v>
      </c>
      <c r="AA75">
        <v>10.835253990951498</v>
      </c>
      <c r="AB75">
        <v>10.036103886848442</v>
      </c>
      <c r="AC75">
        <v>7.3809582818159223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39.796395026400006</v>
      </c>
      <c r="AI75">
        <v>7.1126001448481366</v>
      </c>
      <c r="AJ75">
        <v>0</v>
      </c>
      <c r="AK75">
        <v>11.312558483228825</v>
      </c>
      <c r="AL75">
        <v>19.771700000000003</v>
      </c>
      <c r="AM75">
        <v>2.681712013551786</v>
      </c>
      <c r="AN75">
        <v>0</v>
      </c>
      <c r="AO75">
        <v>2.6136599999999994</v>
      </c>
      <c r="AP75">
        <v>2.9280545242677527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8.8483707858901944E-2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763.46579255564347</v>
      </c>
      <c r="DN75">
        <v>25.076801477109228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89.985653487947729</v>
      </c>
      <c r="L76">
        <v>35.674519250492459</v>
      </c>
      <c r="M76">
        <v>0</v>
      </c>
      <c r="N76">
        <v>29.999573549000473</v>
      </c>
      <c r="O76">
        <v>50.381250150787544</v>
      </c>
      <c r="P76">
        <v>69.04169193964205</v>
      </c>
      <c r="Q76">
        <v>3.0430134071592034</v>
      </c>
      <c r="R76">
        <v>7.5146237118450641</v>
      </c>
      <c r="S76">
        <v>3.7447176469807038</v>
      </c>
      <c r="T76">
        <v>0</v>
      </c>
      <c r="U76">
        <v>289.87579286326979</v>
      </c>
      <c r="V76">
        <v>5.2645251798561148</v>
      </c>
      <c r="W76">
        <v>8.0575029759593306</v>
      </c>
      <c r="X76">
        <v>37.473034001715973</v>
      </c>
      <c r="Y76">
        <v>0</v>
      </c>
      <c r="Z76">
        <v>1.6646652000000002</v>
      </c>
      <c r="AA76">
        <v>10.835253990951498</v>
      </c>
      <c r="AB76">
        <v>10.036103886848442</v>
      </c>
      <c r="AC76">
        <v>7.3809582818159223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39.796395026400006</v>
      </c>
      <c r="AI76">
        <v>7.1126001448481366</v>
      </c>
      <c r="AJ76">
        <v>0</v>
      </c>
      <c r="AK76">
        <v>11.312558483228825</v>
      </c>
      <c r="AL76">
        <v>19.771700000000003</v>
      </c>
      <c r="AM76">
        <v>2.681712013551786</v>
      </c>
      <c r="AN76">
        <v>0</v>
      </c>
      <c r="AO76">
        <v>2.6136599999999994</v>
      </c>
      <c r="AP76">
        <v>2.9280545242677527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8.8483707858901944E-2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763.30342576748467</v>
      </c>
      <c r="DN76">
        <v>25.071468612369046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89.985653487947729</v>
      </c>
      <c r="L77">
        <v>43.146835673749194</v>
      </c>
      <c r="M77">
        <v>0</v>
      </c>
      <c r="N77">
        <v>29.999573549000473</v>
      </c>
      <c r="O77">
        <v>50.381250150787544</v>
      </c>
      <c r="P77">
        <v>69.04169193964205</v>
      </c>
      <c r="Q77">
        <v>3.0430863437981652</v>
      </c>
      <c r="R77">
        <v>7.5146237118450641</v>
      </c>
      <c r="S77">
        <v>3.7447176469807038</v>
      </c>
      <c r="T77">
        <v>0</v>
      </c>
      <c r="U77">
        <v>289.87579286326979</v>
      </c>
      <c r="V77">
        <v>5.2645251798561148</v>
      </c>
      <c r="W77">
        <v>8.0575029759593306</v>
      </c>
      <c r="X77">
        <v>37.473034001715973</v>
      </c>
      <c r="Y77">
        <v>0</v>
      </c>
      <c r="Z77">
        <v>3.3293304000000004</v>
      </c>
      <c r="AA77">
        <v>10.835253990951498</v>
      </c>
      <c r="AB77">
        <v>10.036103886848442</v>
      </c>
      <c r="AC77">
        <v>7.3809582818159223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39.796395026400006</v>
      </c>
      <c r="AI77">
        <v>5.8193998551518664</v>
      </c>
      <c r="AJ77">
        <v>0</v>
      </c>
      <c r="AK77">
        <v>11.312558483228825</v>
      </c>
      <c r="AL77">
        <v>19.771700000000003</v>
      </c>
      <c r="AM77">
        <v>2.681712013551786</v>
      </c>
      <c r="AN77">
        <v>0</v>
      </c>
      <c r="AO77">
        <v>2.6136599999999994</v>
      </c>
      <c r="AP77">
        <v>2.9280545242677527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8.8483707858901944E-2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770.89784527161839</v>
      </c>
      <c r="DN77">
        <v>25.320903378434927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89.817868231059862</v>
      </c>
      <c r="L78">
        <v>51.07885168854245</v>
      </c>
      <c r="M78">
        <v>0</v>
      </c>
      <c r="N78">
        <v>29.999573549000473</v>
      </c>
      <c r="O78">
        <v>50.381250150787544</v>
      </c>
      <c r="P78">
        <v>69.04169193964205</v>
      </c>
      <c r="Q78">
        <v>3.0430863437981652</v>
      </c>
      <c r="R78">
        <v>10.767584892805955</v>
      </c>
      <c r="S78">
        <v>3.7447176469807038</v>
      </c>
      <c r="T78">
        <v>0</v>
      </c>
      <c r="U78">
        <v>289.87579286326979</v>
      </c>
      <c r="V78">
        <v>5.2645251798561148</v>
      </c>
      <c r="W78">
        <v>10.948071168849506</v>
      </c>
      <c r="X78">
        <v>37.473034001715973</v>
      </c>
      <c r="Y78">
        <v>0</v>
      </c>
      <c r="Z78">
        <v>4.9939955999999999</v>
      </c>
      <c r="AA78">
        <v>10.835253990951498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5.8193998551518664</v>
      </c>
      <c r="AJ78">
        <v>0</v>
      </c>
      <c r="AK78">
        <v>11.312558483228825</v>
      </c>
      <c r="AL78">
        <v>19.771700000000003</v>
      </c>
      <c r="AM78">
        <v>2.681712013551786</v>
      </c>
      <c r="AN78">
        <v>0</v>
      </c>
      <c r="AO78">
        <v>2.6136599999999994</v>
      </c>
      <c r="AP78">
        <v>2.9280545242677527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8.8483707858901944E-2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785.97510028009344</v>
      </c>
      <c r="DN78">
        <v>25.816073701716327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115.98173662585032</v>
      </c>
      <c r="L79">
        <v>60.152669609791403</v>
      </c>
      <c r="M79">
        <v>0</v>
      </c>
      <c r="N79">
        <v>29.999573549000473</v>
      </c>
      <c r="O79">
        <v>50.381250150787544</v>
      </c>
      <c r="P79">
        <v>69.04169193964205</v>
      </c>
      <c r="Q79">
        <v>5.4374012840317496</v>
      </c>
      <c r="R79">
        <v>10.767584892805955</v>
      </c>
      <c r="S79">
        <v>6.7052179412766737</v>
      </c>
      <c r="T79">
        <v>0</v>
      </c>
      <c r="U79">
        <v>289.87579286326979</v>
      </c>
      <c r="V79">
        <v>5.2645251798561148</v>
      </c>
      <c r="W79">
        <v>10.948071168849506</v>
      </c>
      <c r="X79">
        <v>37.473034001715973</v>
      </c>
      <c r="Y79">
        <v>0</v>
      </c>
      <c r="Z79">
        <v>4.9939955999999999</v>
      </c>
      <c r="AA79">
        <v>10.835253990951498</v>
      </c>
      <c r="AB79">
        <v>10.036103886848442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16.609860731631684</v>
      </c>
      <c r="AJ79">
        <v>0</v>
      </c>
      <c r="AK79">
        <v>11.312558483228825</v>
      </c>
      <c r="AL79">
        <v>19.771700000000003</v>
      </c>
      <c r="AM79">
        <v>4.0144417889506094</v>
      </c>
      <c r="AN79">
        <v>0</v>
      </c>
      <c r="AO79">
        <v>2.6136599999999994</v>
      </c>
      <c r="AP79">
        <v>2.9280545242677527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8.8483707858901944E-2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838.9109129567853</v>
      </c>
      <c r="DN79">
        <v>27.554067067939542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142.57483421120295</v>
      </c>
      <c r="L80">
        <v>65.229915284634302</v>
      </c>
      <c r="M80">
        <v>0</v>
      </c>
      <c r="N80">
        <v>29.999573549000473</v>
      </c>
      <c r="O80">
        <v>50.381250150787544</v>
      </c>
      <c r="P80">
        <v>69.04169193964205</v>
      </c>
      <c r="Q80">
        <v>5.4374012840317496</v>
      </c>
      <c r="R80">
        <v>10.767584892805955</v>
      </c>
      <c r="S80">
        <v>6.7052179412766737</v>
      </c>
      <c r="T80">
        <v>0</v>
      </c>
      <c r="U80">
        <v>289.87579286326979</v>
      </c>
      <c r="V80">
        <v>5.2645251798561148</v>
      </c>
      <c r="W80">
        <v>10.948071168849506</v>
      </c>
      <c r="X80">
        <v>37.473034001715973</v>
      </c>
      <c r="Y80">
        <v>0</v>
      </c>
      <c r="Z80">
        <v>4.9939955999999999</v>
      </c>
      <c r="AA80">
        <v>10.835253990951498</v>
      </c>
      <c r="AB80">
        <v>10.036103886848442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16.609860731631684</v>
      </c>
      <c r="AJ80">
        <v>0</v>
      </c>
      <c r="AK80">
        <v>11.312558483228825</v>
      </c>
      <c r="AL80">
        <v>19.771700000000003</v>
      </c>
      <c r="AM80">
        <v>4.0144417889506094</v>
      </c>
      <c r="AN80">
        <v>0</v>
      </c>
      <c r="AO80">
        <v>2.6136599999999994</v>
      </c>
      <c r="AP80">
        <v>2.9280545242677527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8.8483707858901944E-2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869.57413936780301</v>
      </c>
      <c r="DN80">
        <v>28.56118391711729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165.03322388592238</v>
      </c>
      <c r="L81">
        <v>65.229915284634302</v>
      </c>
      <c r="M81">
        <v>0</v>
      </c>
      <c r="N81">
        <v>29.999573549000473</v>
      </c>
      <c r="O81">
        <v>50.381250150787544</v>
      </c>
      <c r="P81">
        <v>69.04169193964205</v>
      </c>
      <c r="Q81">
        <v>5.4374012840317496</v>
      </c>
      <c r="R81">
        <v>10.767584892805955</v>
      </c>
      <c r="S81">
        <v>6.7052179412766737</v>
      </c>
      <c r="T81">
        <v>0</v>
      </c>
      <c r="U81">
        <v>289.87579286326979</v>
      </c>
      <c r="V81">
        <v>5.2645251798561148</v>
      </c>
      <c r="W81">
        <v>10.948071168849506</v>
      </c>
      <c r="X81">
        <v>37.473034001715973</v>
      </c>
      <c r="Y81">
        <v>0</v>
      </c>
      <c r="Z81">
        <v>4.9939955999999999</v>
      </c>
      <c r="AA81">
        <v>10.835253990951498</v>
      </c>
      <c r="AB81">
        <v>10.036103886848442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16.609860731631684</v>
      </c>
      <c r="AJ81">
        <v>0</v>
      </c>
      <c r="AK81">
        <v>11.312558483228825</v>
      </c>
      <c r="AL81">
        <v>19.771700000000003</v>
      </c>
      <c r="AM81">
        <v>4.0144417889506094</v>
      </c>
      <c r="AN81">
        <v>0</v>
      </c>
      <c r="AO81">
        <v>2.6136599999999994</v>
      </c>
      <c r="AP81">
        <v>2.9280545242677527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8.8483707858901944E-2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890.23241890494614</v>
      </c>
      <c r="DN81">
        <v>29.239694054693551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165.03322388592238</v>
      </c>
      <c r="L82">
        <v>65.229915284634302</v>
      </c>
      <c r="M82">
        <v>0</v>
      </c>
      <c r="N82">
        <v>29.999573549000473</v>
      </c>
      <c r="O82">
        <v>50.381250150787544</v>
      </c>
      <c r="P82">
        <v>69.04169193964205</v>
      </c>
      <c r="Q82">
        <v>5.4374012840317496</v>
      </c>
      <c r="R82">
        <v>10.767584892805955</v>
      </c>
      <c r="S82">
        <v>6.7052179412766737</v>
      </c>
      <c r="T82">
        <v>0</v>
      </c>
      <c r="U82">
        <v>289.87579286326979</v>
      </c>
      <c r="V82">
        <v>5.2645251798561148</v>
      </c>
      <c r="W82">
        <v>10.948071168849506</v>
      </c>
      <c r="X82">
        <v>37.473034001715973</v>
      </c>
      <c r="Y82">
        <v>0</v>
      </c>
      <c r="Z82">
        <v>4.9939955999999999</v>
      </c>
      <c r="AA82">
        <v>10.835253990951498</v>
      </c>
      <c r="AB82">
        <v>10.036103886848442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16.609860731631684</v>
      </c>
      <c r="AJ82">
        <v>0</v>
      </c>
      <c r="AK82">
        <v>11.312558483228825</v>
      </c>
      <c r="AL82">
        <v>19.771700000000003</v>
      </c>
      <c r="AM82">
        <v>4.0144417889506094</v>
      </c>
      <c r="AN82">
        <v>0</v>
      </c>
      <c r="AO82">
        <v>2.6136599999999994</v>
      </c>
      <c r="AP82">
        <v>2.9280545242677527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8.8483707858901944E-2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890.23241890494614</v>
      </c>
      <c r="DN82">
        <v>29.239694054693551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165.03322388592238</v>
      </c>
      <c r="L83">
        <v>65.229915284634302</v>
      </c>
      <c r="M83">
        <v>0</v>
      </c>
      <c r="N83">
        <v>29.999573549000473</v>
      </c>
      <c r="O83">
        <v>50.381250150787544</v>
      </c>
      <c r="P83">
        <v>69.04169193964205</v>
      </c>
      <c r="Q83">
        <v>5.4374012840317496</v>
      </c>
      <c r="R83">
        <v>10.767584892805955</v>
      </c>
      <c r="S83">
        <v>6.7052179412766737</v>
      </c>
      <c r="T83">
        <v>0</v>
      </c>
      <c r="U83">
        <v>289.87579286326979</v>
      </c>
      <c r="V83">
        <v>5.2645251798561148</v>
      </c>
      <c r="W83">
        <v>10.948071168849506</v>
      </c>
      <c r="X83">
        <v>37.473034001715973</v>
      </c>
      <c r="Y83">
        <v>0</v>
      </c>
      <c r="Z83">
        <v>4.9939955999999999</v>
      </c>
      <c r="AA83">
        <v>10.835253990951498</v>
      </c>
      <c r="AB83">
        <v>10.036103886848442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16.609860731631684</v>
      </c>
      <c r="AJ83">
        <v>0</v>
      </c>
      <c r="AK83">
        <v>11.312558483228825</v>
      </c>
      <c r="AL83">
        <v>19.771700000000003</v>
      </c>
      <c r="AM83">
        <v>4.0144417889506094</v>
      </c>
      <c r="AN83">
        <v>0</v>
      </c>
      <c r="AO83">
        <v>2.6136599999999994</v>
      </c>
      <c r="AP83">
        <v>2.9280545242677527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8.8483707858901944E-2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890.23241890494614</v>
      </c>
      <c r="DN83">
        <v>29.239694054693551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165.03322388592238</v>
      </c>
      <c r="L84">
        <v>65.229915284634302</v>
      </c>
      <c r="M84">
        <v>0</v>
      </c>
      <c r="N84">
        <v>29.999573549000473</v>
      </c>
      <c r="O84">
        <v>50.381250150787544</v>
      </c>
      <c r="P84">
        <v>69.04169193964205</v>
      </c>
      <c r="Q84">
        <v>5.4374012840317496</v>
      </c>
      <c r="R84">
        <v>10.767584892805955</v>
      </c>
      <c r="S84">
        <v>6.7052179412766737</v>
      </c>
      <c r="T84">
        <v>0</v>
      </c>
      <c r="U84">
        <v>289.87579286326979</v>
      </c>
      <c r="V84">
        <v>5.2645251798561148</v>
      </c>
      <c r="W84">
        <v>10.948071168849506</v>
      </c>
      <c r="X84">
        <v>37.473034001715973</v>
      </c>
      <c r="Y84">
        <v>0</v>
      </c>
      <c r="Z84">
        <v>4.9939955999999999</v>
      </c>
      <c r="AA84">
        <v>10.835253990951498</v>
      </c>
      <c r="AB84">
        <v>10.036103886848442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16.609860731631684</v>
      </c>
      <c r="AJ84">
        <v>0</v>
      </c>
      <c r="AK84">
        <v>11.312558483228825</v>
      </c>
      <c r="AL84">
        <v>19.771700000000003</v>
      </c>
      <c r="AM84">
        <v>4.0144417889506094</v>
      </c>
      <c r="AN84">
        <v>0</v>
      </c>
      <c r="AO84">
        <v>2.6136599999999994</v>
      </c>
      <c r="AP84">
        <v>2.9280545242677527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8.8483707858901944E-2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890.23241890494614</v>
      </c>
      <c r="DN84">
        <v>29.239694054693551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157.16270898487937</v>
      </c>
      <c r="L85">
        <v>65.229915284634302</v>
      </c>
      <c r="M85">
        <v>0</v>
      </c>
      <c r="N85">
        <v>29.999573549000473</v>
      </c>
      <c r="O85">
        <v>50.381250150787544</v>
      </c>
      <c r="P85">
        <v>69.04169193964205</v>
      </c>
      <c r="Q85">
        <v>5.4374012840317496</v>
      </c>
      <c r="R85">
        <v>10.767584892805955</v>
      </c>
      <c r="S85">
        <v>6.7052179412766737</v>
      </c>
      <c r="T85">
        <v>0</v>
      </c>
      <c r="U85">
        <v>289.87579286326979</v>
      </c>
      <c r="V85">
        <v>5.2645251798561148</v>
      </c>
      <c r="W85">
        <v>10.948071168849506</v>
      </c>
      <c r="X85">
        <v>37.473034001715973</v>
      </c>
      <c r="Y85">
        <v>0</v>
      </c>
      <c r="Z85">
        <v>4.9939955999999999</v>
      </c>
      <c r="AA85">
        <v>10.835253990951498</v>
      </c>
      <c r="AB85">
        <v>10.036103886848442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9.0523998551518652</v>
      </c>
      <c r="AJ85">
        <v>0</v>
      </c>
      <c r="AK85">
        <v>11.312558483228825</v>
      </c>
      <c r="AL85">
        <v>19.476600000000005</v>
      </c>
      <c r="AM85">
        <v>4.0144417889506094</v>
      </c>
      <c r="AN85">
        <v>0</v>
      </c>
      <c r="AO85">
        <v>2.6136599999999994</v>
      </c>
      <c r="AP85">
        <v>2.9280545242677527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8.8483707858901944E-2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875.00933691722446</v>
      </c>
      <c r="DN85">
        <v>28.73970026489221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140.82918424229575</v>
      </c>
      <c r="L86">
        <v>65.229915284634302</v>
      </c>
      <c r="M86">
        <v>0</v>
      </c>
      <c r="N86">
        <v>29.999573549000473</v>
      </c>
      <c r="O86">
        <v>50.381250150787544</v>
      </c>
      <c r="P86">
        <v>69.04169193964205</v>
      </c>
      <c r="Q86">
        <v>5.4374012840317496</v>
      </c>
      <c r="R86">
        <v>10.767584892805955</v>
      </c>
      <c r="S86">
        <v>6.7052179412766737</v>
      </c>
      <c r="T86">
        <v>0</v>
      </c>
      <c r="U86">
        <v>289.87579286326979</v>
      </c>
      <c r="V86">
        <v>5.2645251798561148</v>
      </c>
      <c r="W86">
        <v>10.948071168849506</v>
      </c>
      <c r="X86">
        <v>37.473034001715973</v>
      </c>
      <c r="Y86">
        <v>0</v>
      </c>
      <c r="Z86">
        <v>4.9939955999999999</v>
      </c>
      <c r="AA86">
        <v>10.835253990951498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9.0523998551518652</v>
      </c>
      <c r="AJ86">
        <v>0</v>
      </c>
      <c r="AK86">
        <v>11.312558483228825</v>
      </c>
      <c r="AL86">
        <v>19.476600000000005</v>
      </c>
      <c r="AM86">
        <v>4.0144417889506094</v>
      </c>
      <c r="AN86">
        <v>0</v>
      </c>
      <c r="AO86">
        <v>2.6136599999999994</v>
      </c>
      <c r="AP86">
        <v>2.9280545242677527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8.8483707858901944E-2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858.38530533926132</v>
      </c>
      <c r="DN86">
        <v>28.193693259804579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140.82918424229575</v>
      </c>
      <c r="L87">
        <v>65.229915284634302</v>
      </c>
      <c r="M87">
        <v>0</v>
      </c>
      <c r="N87">
        <v>29.999573549000473</v>
      </c>
      <c r="O87">
        <v>50.381250150787544</v>
      </c>
      <c r="P87">
        <v>69.04169193964205</v>
      </c>
      <c r="Q87">
        <v>5.4374012840317496</v>
      </c>
      <c r="R87">
        <v>10.767584892805955</v>
      </c>
      <c r="S87">
        <v>6.7052179412766737</v>
      </c>
      <c r="T87">
        <v>0</v>
      </c>
      <c r="U87">
        <v>289.87579286326979</v>
      </c>
      <c r="V87">
        <v>5.2645251798561148</v>
      </c>
      <c r="W87">
        <v>10.793872983372754</v>
      </c>
      <c r="X87">
        <v>37.473034001715973</v>
      </c>
      <c r="Y87">
        <v>0</v>
      </c>
      <c r="Z87">
        <v>4.9939955999999999</v>
      </c>
      <c r="AA87">
        <v>10.835253990951498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9.0523998551518652</v>
      </c>
      <c r="AJ87">
        <v>0</v>
      </c>
      <c r="AK87">
        <v>11.312558483228825</v>
      </c>
      <c r="AL87">
        <v>19.476600000000005</v>
      </c>
      <c r="AM87">
        <v>4.0144417889506094</v>
      </c>
      <c r="AN87">
        <v>0</v>
      </c>
      <c r="AO87">
        <v>2.6136599999999994</v>
      </c>
      <c r="AP87">
        <v>2.9280545242677527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8.8483707858901944E-2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858.23600900087592</v>
      </c>
      <c r="DN87">
        <v>28.188791412713325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140.82918424229575</v>
      </c>
      <c r="L88">
        <v>65.229915284634302</v>
      </c>
      <c r="M88">
        <v>0</v>
      </c>
      <c r="N88">
        <v>29.999573549000473</v>
      </c>
      <c r="O88">
        <v>50.381250150787544</v>
      </c>
      <c r="P88">
        <v>69.04169193964205</v>
      </c>
      <c r="Q88">
        <v>5.4374012840317496</v>
      </c>
      <c r="R88">
        <v>10.767584892805955</v>
      </c>
      <c r="S88">
        <v>6.7052179412766737</v>
      </c>
      <c r="T88">
        <v>0</v>
      </c>
      <c r="U88">
        <v>289.87579286326979</v>
      </c>
      <c r="V88">
        <v>5.2645251798561148</v>
      </c>
      <c r="W88">
        <v>10.793872983372754</v>
      </c>
      <c r="X88">
        <v>37.473034001715973</v>
      </c>
      <c r="Y88">
        <v>0</v>
      </c>
      <c r="Z88">
        <v>4.9939955999999999</v>
      </c>
      <c r="AA88">
        <v>10.835253990951498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9.0523998551518652</v>
      </c>
      <c r="AJ88">
        <v>0</v>
      </c>
      <c r="AK88">
        <v>11.312558483228825</v>
      </c>
      <c r="AL88">
        <v>19.476600000000005</v>
      </c>
      <c r="AM88">
        <v>4.0144417889506094</v>
      </c>
      <c r="AN88">
        <v>0</v>
      </c>
      <c r="AO88">
        <v>2.6136599999999994</v>
      </c>
      <c r="AP88">
        <v>2.9280545242677527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8.8483707858901944E-2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858.23600900087592</v>
      </c>
      <c r="DN88">
        <v>28.188791412713325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153.19979988734008</v>
      </c>
      <c r="L89">
        <v>65.229915284634302</v>
      </c>
      <c r="M89">
        <v>0</v>
      </c>
      <c r="N89">
        <v>29.999573549000473</v>
      </c>
      <c r="O89">
        <v>50.381250150787544</v>
      </c>
      <c r="P89">
        <v>69.04169193964205</v>
      </c>
      <c r="Q89">
        <v>5.4374012840317496</v>
      </c>
      <c r="R89">
        <v>10.767584892805955</v>
      </c>
      <c r="S89">
        <v>6.7052179412766737</v>
      </c>
      <c r="T89">
        <v>0</v>
      </c>
      <c r="U89">
        <v>292.19197114966028</v>
      </c>
      <c r="V89">
        <v>5.2645251798561148</v>
      </c>
      <c r="W89">
        <v>10.793872983372754</v>
      </c>
      <c r="X89">
        <v>37.473034001715973</v>
      </c>
      <c r="Y89">
        <v>0</v>
      </c>
      <c r="Z89">
        <v>4.9939955999999999</v>
      </c>
      <c r="AA89">
        <v>10.835253990951498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9.0523998551518652</v>
      </c>
      <c r="AJ89">
        <v>0</v>
      </c>
      <c r="AK89">
        <v>11.312558483228825</v>
      </c>
      <c r="AL89">
        <v>19.476600000000005</v>
      </c>
      <c r="AM89">
        <v>4.0144417889506094</v>
      </c>
      <c r="AN89">
        <v>0</v>
      </c>
      <c r="AO89">
        <v>2.6136599999999994</v>
      </c>
      <c r="AP89">
        <v>2.9280545242677527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8.8483707858901944E-2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872.45575916731843</v>
      </c>
      <c r="DN89">
        <v>28.655835177705537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153.19979988734008</v>
      </c>
      <c r="L90">
        <v>65.229915284634302</v>
      </c>
      <c r="M90">
        <v>0</v>
      </c>
      <c r="N90">
        <v>29.999573549000473</v>
      </c>
      <c r="O90">
        <v>50.381250150787544</v>
      </c>
      <c r="P90">
        <v>69.04169193964205</v>
      </c>
      <c r="Q90">
        <v>5.4374012840317496</v>
      </c>
      <c r="R90">
        <v>10.767584892805955</v>
      </c>
      <c r="S90">
        <v>6.7052179412766737</v>
      </c>
      <c r="T90">
        <v>0</v>
      </c>
      <c r="U90">
        <v>292.42104372743512</v>
      </c>
      <c r="V90">
        <v>5.2645251798561148</v>
      </c>
      <c r="W90">
        <v>10.793872983372754</v>
      </c>
      <c r="X90">
        <v>37.473034001715973</v>
      </c>
      <c r="Y90">
        <v>0</v>
      </c>
      <c r="Z90">
        <v>4.9939955999999999</v>
      </c>
      <c r="AA90">
        <v>10.835253990951498</v>
      </c>
      <c r="AB90">
        <v>10.036103886848442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9.0523998551518652</v>
      </c>
      <c r="AJ90">
        <v>0</v>
      </c>
      <c r="AK90">
        <v>11.312558483228825</v>
      </c>
      <c r="AL90">
        <v>19.476600000000005</v>
      </c>
      <c r="AM90">
        <v>4.0144417889506094</v>
      </c>
      <c r="AN90">
        <v>0</v>
      </c>
      <c r="AO90">
        <v>2.6136599999999994</v>
      </c>
      <c r="AP90">
        <v>2.9280545242677527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8.8483707858901944E-2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873.48745961622183</v>
      </c>
      <c r="DN90">
        <v>28.689721147044278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153.19979988734008</v>
      </c>
      <c r="L91">
        <v>65.229915284634302</v>
      </c>
      <c r="M91">
        <v>0</v>
      </c>
      <c r="N91">
        <v>29.999573549000473</v>
      </c>
      <c r="O91">
        <v>50.381250150787544</v>
      </c>
      <c r="P91">
        <v>69.04169193964205</v>
      </c>
      <c r="Q91">
        <v>5.4374012840317496</v>
      </c>
      <c r="R91">
        <v>10.767584892805955</v>
      </c>
      <c r="S91">
        <v>6.7052179412766737</v>
      </c>
      <c r="T91">
        <v>0</v>
      </c>
      <c r="U91">
        <v>292.42104372743512</v>
      </c>
      <c r="V91">
        <v>5.2645251798561148</v>
      </c>
      <c r="W91">
        <v>10.793872983372754</v>
      </c>
      <c r="X91">
        <v>37.473034001715973</v>
      </c>
      <c r="Y91">
        <v>0</v>
      </c>
      <c r="Z91">
        <v>4.9939955999999999</v>
      </c>
      <c r="AA91">
        <v>10.835253990951498</v>
      </c>
      <c r="AB91">
        <v>10.036103886848442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9.0523998551518652</v>
      </c>
      <c r="AJ91">
        <v>0</v>
      </c>
      <c r="AK91">
        <v>11.312558483228825</v>
      </c>
      <c r="AL91">
        <v>19.476600000000005</v>
      </c>
      <c r="AM91">
        <v>4.0144417889506094</v>
      </c>
      <c r="AN91">
        <v>0</v>
      </c>
      <c r="AO91">
        <v>2.6136599999999994</v>
      </c>
      <c r="AP91">
        <v>2.9280545242677527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8.8483707858901944E-2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873.48745961622183</v>
      </c>
      <c r="DN91">
        <v>28.689721147044278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153.19979988734008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5.4374012840317496</v>
      </c>
      <c r="R92">
        <v>10.767584892805955</v>
      </c>
      <c r="S92">
        <v>6.7052179412766737</v>
      </c>
      <c r="T92">
        <v>0</v>
      </c>
      <c r="U92">
        <v>292.42104372743512</v>
      </c>
      <c r="V92">
        <v>5.2645251798561148</v>
      </c>
      <c r="W92">
        <v>10.793872983372754</v>
      </c>
      <c r="X92">
        <v>37.473034001715973</v>
      </c>
      <c r="Y92">
        <v>0</v>
      </c>
      <c r="Z92">
        <v>4.9939955999999999</v>
      </c>
      <c r="AA92">
        <v>10.835253990951498</v>
      </c>
      <c r="AB92">
        <v>10.036103886848442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9.0523998551518652</v>
      </c>
      <c r="AJ92">
        <v>0</v>
      </c>
      <c r="AK92">
        <v>11.312558483228825</v>
      </c>
      <c r="AL92">
        <v>19.476600000000005</v>
      </c>
      <c r="AM92">
        <v>4.0144417889506094</v>
      </c>
      <c r="AN92">
        <v>0</v>
      </c>
      <c r="AO92">
        <v>2.6136599999999994</v>
      </c>
      <c r="AP92">
        <v>2.9280545242677527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8.8483707858901944E-2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873.48745961622183</v>
      </c>
      <c r="DN92">
        <v>28.689721147044278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165.03322388592238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5.4374012840317496</v>
      </c>
      <c r="R93">
        <v>10.767584892805955</v>
      </c>
      <c r="S93">
        <v>6.7052179412766737</v>
      </c>
      <c r="T93">
        <v>0</v>
      </c>
      <c r="U93">
        <v>292.42104372743512</v>
      </c>
      <c r="V93">
        <v>5.2645251798561148</v>
      </c>
      <c r="W93">
        <v>10.793872983372754</v>
      </c>
      <c r="X93">
        <v>37.473034001715973</v>
      </c>
      <c r="Y93">
        <v>0</v>
      </c>
      <c r="Z93">
        <v>4.9939955999999999</v>
      </c>
      <c r="AA93">
        <v>10.835253990951498</v>
      </c>
      <c r="AB93">
        <v>10.036103886848442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9.0523998551518652</v>
      </c>
      <c r="AJ93">
        <v>0</v>
      </c>
      <c r="AK93">
        <v>11.312558483228825</v>
      </c>
      <c r="AL93">
        <v>19.476600000000005</v>
      </c>
      <c r="AM93">
        <v>4.0144417889506094</v>
      </c>
      <c r="AN93">
        <v>0</v>
      </c>
      <c r="AO93">
        <v>2.6136599999999994</v>
      </c>
      <c r="AP93">
        <v>2.9280545242677527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8.8483707858901944E-2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884.94458070891744</v>
      </c>
      <c r="DN93">
        <v>29.066024052930967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165.03322388592238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5.4374012840317496</v>
      </c>
      <c r="R94">
        <v>10.767584892805955</v>
      </c>
      <c r="S94">
        <v>6.7052179412766737</v>
      </c>
      <c r="T94">
        <v>0</v>
      </c>
      <c r="U94">
        <v>292.42104372743512</v>
      </c>
      <c r="V94">
        <v>5.2645251798561148</v>
      </c>
      <c r="W94">
        <v>10.793872983372754</v>
      </c>
      <c r="X94">
        <v>37.473034001715973</v>
      </c>
      <c r="Y94">
        <v>0</v>
      </c>
      <c r="Z94">
        <v>4.9939955999999999</v>
      </c>
      <c r="AA94">
        <v>10.835253990951498</v>
      </c>
      <c r="AB94">
        <v>10.036103886848442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9.0523998551518652</v>
      </c>
      <c r="AJ94">
        <v>0</v>
      </c>
      <c r="AK94">
        <v>11.312558483228825</v>
      </c>
      <c r="AL94">
        <v>19.476600000000005</v>
      </c>
      <c r="AM94">
        <v>4.0144417889506094</v>
      </c>
      <c r="AN94">
        <v>0</v>
      </c>
      <c r="AO94">
        <v>2.6136599999999994</v>
      </c>
      <c r="AP94">
        <v>2.9280545242677527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8.8483707858901944E-2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884.94458070891744</v>
      </c>
      <c r="DN94">
        <v>29.066024052930967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165.03322388592238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5.4374012840317496</v>
      </c>
      <c r="R95">
        <v>10.767584892805955</v>
      </c>
      <c r="S95">
        <v>6.7052179412766737</v>
      </c>
      <c r="T95">
        <v>0</v>
      </c>
      <c r="U95">
        <v>292.42104372743512</v>
      </c>
      <c r="V95">
        <v>5.2645251798561148</v>
      </c>
      <c r="W95">
        <v>10.793872983372754</v>
      </c>
      <c r="X95">
        <v>37.473034001715973</v>
      </c>
      <c r="Y95">
        <v>0</v>
      </c>
      <c r="Z95">
        <v>4.9939955999999999</v>
      </c>
      <c r="AA95">
        <v>10.835253990951498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9.0523998551518652</v>
      </c>
      <c r="AJ95">
        <v>0</v>
      </c>
      <c r="AK95">
        <v>11.312558483228825</v>
      </c>
      <c r="AL95">
        <v>19.476600000000005</v>
      </c>
      <c r="AM95">
        <v>3.9954799370809964</v>
      </c>
      <c r="AN95">
        <v>0</v>
      </c>
      <c r="AO95">
        <v>2.6136599999999994</v>
      </c>
      <c r="AP95">
        <v>2.9280545242677527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8.8483707858901944E-2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884.11630915701585</v>
      </c>
      <c r="DN95">
        <v>29.038819912495626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165.03322388592238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5.4374012840317496</v>
      </c>
      <c r="R96">
        <v>10.767584892805955</v>
      </c>
      <c r="S96">
        <v>6.7052179412766737</v>
      </c>
      <c r="T96">
        <v>0</v>
      </c>
      <c r="U96">
        <v>292.42104372743512</v>
      </c>
      <c r="V96">
        <v>5.2645251798561148</v>
      </c>
      <c r="W96">
        <v>10.793872983372754</v>
      </c>
      <c r="X96">
        <v>37.473034001715973</v>
      </c>
      <c r="Y96">
        <v>0</v>
      </c>
      <c r="Z96">
        <v>4.9939955999999999</v>
      </c>
      <c r="AA96">
        <v>10.835253990951498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9.0523998551518652</v>
      </c>
      <c r="AJ96">
        <v>0</v>
      </c>
      <c r="AK96">
        <v>11.312558483228825</v>
      </c>
      <c r="AL96">
        <v>19.476600000000005</v>
      </c>
      <c r="AM96">
        <v>3.9954799370809964</v>
      </c>
      <c r="AN96">
        <v>0</v>
      </c>
      <c r="AO96">
        <v>2.6136599999999994</v>
      </c>
      <c r="AP96">
        <v>2.9280545242677527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8.8483707858901944E-2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884.11630915701585</v>
      </c>
      <c r="DN96">
        <v>29.038819912495626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165.03322388592238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5.4374012840317496</v>
      </c>
      <c r="R97">
        <v>10.767584892805955</v>
      </c>
      <c r="S97">
        <v>6.7052179412766737</v>
      </c>
      <c r="T97">
        <v>0</v>
      </c>
      <c r="U97">
        <v>292.42104372743512</v>
      </c>
      <c r="V97">
        <v>5.2645251798561148</v>
      </c>
      <c r="W97">
        <v>10.793872983372754</v>
      </c>
      <c r="X97">
        <v>37.473034001715973</v>
      </c>
      <c r="Y97">
        <v>0</v>
      </c>
      <c r="Z97">
        <v>4.9939955999999999</v>
      </c>
      <c r="AA97">
        <v>10.835253990951498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4.8495001207067805</v>
      </c>
      <c r="AJ97">
        <v>0</v>
      </c>
      <c r="AK97">
        <v>11.312558483228825</v>
      </c>
      <c r="AL97">
        <v>19.476600000000005</v>
      </c>
      <c r="AM97">
        <v>3.9954799370809964</v>
      </c>
      <c r="AN97">
        <v>0</v>
      </c>
      <c r="AO97">
        <v>2.6136599999999994</v>
      </c>
      <c r="AP97">
        <v>2.9280545242677527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8.8483707858901944E-2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880.04706176270292</v>
      </c>
      <c r="DN97">
        <v>28.905167572363418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165.03322388592238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5.4374012840317496</v>
      </c>
      <c r="R98">
        <v>10.767584892805955</v>
      </c>
      <c r="S98">
        <v>6.7052179412766737</v>
      </c>
      <c r="T98">
        <v>0</v>
      </c>
      <c r="U98">
        <v>292.42104372743512</v>
      </c>
      <c r="V98">
        <v>5.2645251798561148</v>
      </c>
      <c r="W98">
        <v>10.793872983372754</v>
      </c>
      <c r="X98">
        <v>37.473034001715973</v>
      </c>
      <c r="Y98">
        <v>0</v>
      </c>
      <c r="Z98">
        <v>4.9939955999999999</v>
      </c>
      <c r="AA98">
        <v>10.835253990951498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4.8495001207067805</v>
      </c>
      <c r="AJ98">
        <v>0</v>
      </c>
      <c r="AK98">
        <v>11.312558483228825</v>
      </c>
      <c r="AL98">
        <v>19.476600000000005</v>
      </c>
      <c r="AM98">
        <v>3.9954799370809964</v>
      </c>
      <c r="AN98">
        <v>0</v>
      </c>
      <c r="AO98">
        <v>2.6136599999999994</v>
      </c>
      <c r="AP98">
        <v>2.9280545242677527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8.8483707858901944E-2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880.04706176270292</v>
      </c>
      <c r="DN98">
        <v>28.905167572363418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2.4670471235534171E-3</v>
      </c>
      <c r="E99">
        <f t="shared" si="2"/>
        <v>0</v>
      </c>
      <c r="F99">
        <f t="shared" si="2"/>
        <v>0</v>
      </c>
      <c r="G99">
        <f t="shared" si="2"/>
        <v>6.6772831474223989E-3</v>
      </c>
      <c r="H99">
        <f t="shared" si="2"/>
        <v>0</v>
      </c>
      <c r="I99">
        <f t="shared" si="2"/>
        <v>0</v>
      </c>
      <c r="J99">
        <f t="shared" si="2"/>
        <v>2.8802486346714731E-3</v>
      </c>
      <c r="K99">
        <f t="shared" si="2"/>
        <v>2.6631322254769012</v>
      </c>
      <c r="L99">
        <f t="shared" si="2"/>
        <v>1.1417892045961875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8.9480957568308012E-2</v>
      </c>
      <c r="R99">
        <f t="shared" si="2"/>
        <v>0.19697870050231747</v>
      </c>
      <c r="S99">
        <f t="shared" si="2"/>
        <v>0.11077811462287443</v>
      </c>
      <c r="T99">
        <f t="shared" si="2"/>
        <v>0</v>
      </c>
      <c r="U99">
        <f t="shared" si="2"/>
        <v>7.0065941524252535</v>
      </c>
      <c r="V99">
        <f t="shared" si="2"/>
        <v>0.11064996653974807</v>
      </c>
      <c r="W99">
        <f t="shared" si="2"/>
        <v>0.19852677652190512</v>
      </c>
      <c r="X99">
        <f t="shared" si="2"/>
        <v>0.84838321969482533</v>
      </c>
      <c r="Y99">
        <f t="shared" si="2"/>
        <v>0</v>
      </c>
      <c r="Z99">
        <f t="shared" si="2"/>
        <v>9.5302082700000068E-2</v>
      </c>
      <c r="AA99">
        <f t="shared" si="2"/>
        <v>0.26004609578283616</v>
      </c>
      <c r="AB99">
        <f t="shared" si="2"/>
        <v>0.2408664932843623</v>
      </c>
      <c r="AC99">
        <f t="shared" si="2"/>
        <v>0.17828492406298393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0.1677936710739702</v>
      </c>
      <c r="AJ99">
        <f t="shared" si="2"/>
        <v>0</v>
      </c>
      <c r="AK99">
        <f t="shared" si="2"/>
        <v>0.2715014035974917</v>
      </c>
      <c r="AL99">
        <f t="shared" si="2"/>
        <v>0.46144049250000008</v>
      </c>
      <c r="AM99">
        <f t="shared" si="2"/>
        <v>6.7713907020440389E-2</v>
      </c>
      <c r="AN99">
        <f t="shared" si="2"/>
        <v>0</v>
      </c>
      <c r="AO99">
        <f t="shared" si="2"/>
        <v>7.5982829999999987E-2</v>
      </c>
      <c r="AP99">
        <f t="shared" si="2"/>
        <v>6.1651814705415538E-2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3.7306463444718526E-4</v>
      </c>
      <c r="AW99">
        <f t="shared" si="2"/>
        <v>1.5778652535878746E-5</v>
      </c>
      <c r="AX99">
        <f t="shared" si="2"/>
        <v>2.1236089886136501E-3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19.188015608151744</v>
      </c>
      <c r="DN99">
        <f t="shared" si="3"/>
        <v>0.63024170022012993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1.4867633751539138</v>
      </c>
      <c r="E3">
        <v>0</v>
      </c>
      <c r="F3">
        <v>0</v>
      </c>
      <c r="G3">
        <v>4.818771533693373</v>
      </c>
      <c r="H3">
        <v>0</v>
      </c>
      <c r="I3">
        <v>0</v>
      </c>
      <c r="J3">
        <v>1.7485030724246602</v>
      </c>
      <c r="K3">
        <v>9.4088854233755157</v>
      </c>
      <c r="L3">
        <v>578.49348468278686</v>
      </c>
      <c r="M3">
        <v>28.224337465984593</v>
      </c>
      <c r="N3">
        <v>36.243234793886195</v>
      </c>
      <c r="O3">
        <v>0</v>
      </c>
      <c r="P3">
        <v>42.740095010254606</v>
      </c>
      <c r="Q3">
        <v>6.5698807238783639</v>
      </c>
      <c r="R3">
        <v>13.005733277800418</v>
      </c>
      <c r="S3">
        <v>8.0949266730433909</v>
      </c>
      <c r="T3">
        <v>0</v>
      </c>
      <c r="U3">
        <v>64.236886701001481</v>
      </c>
      <c r="V3">
        <v>6.3606798561151079</v>
      </c>
      <c r="W3">
        <v>13.033846624539605</v>
      </c>
      <c r="X3">
        <v>45.254524675077072</v>
      </c>
      <c r="Y3">
        <v>0</v>
      </c>
      <c r="Z3">
        <v>6.0324750000000007</v>
      </c>
      <c r="AA3">
        <v>13.086306758245616</v>
      </c>
      <c r="AB3">
        <v>12.122759863322539</v>
      </c>
      <c r="AC3">
        <v>8.9169461988419361</v>
      </c>
      <c r="AD3">
        <v>11.212219245345123</v>
      </c>
      <c r="AE3">
        <v>15.166195283901363</v>
      </c>
      <c r="AF3">
        <v>7.5624998531110013</v>
      </c>
      <c r="AG3">
        <v>10.717107706143292</v>
      </c>
      <c r="AH3">
        <v>48.085310436000007</v>
      </c>
      <c r="AI3">
        <v>9.7649998541661969</v>
      </c>
      <c r="AJ3">
        <v>0</v>
      </c>
      <c r="AK3">
        <v>13.664222828175555</v>
      </c>
      <c r="AL3">
        <v>0</v>
      </c>
      <c r="AM3">
        <v>4.8491042282362642</v>
      </c>
      <c r="AN3">
        <v>1.0521411528816682</v>
      </c>
      <c r="AO3">
        <v>4.9609560000000004</v>
      </c>
      <c r="AP3">
        <v>2.9476992722342397</v>
      </c>
      <c r="AQ3">
        <v>10.128920045908417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1.906253453573168E-2</v>
      </c>
      <c r="AX3">
        <v>0.10695453816985506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1030.9308938767704</v>
      </c>
      <c r="DN3">
        <v>33.860790621400227</v>
      </c>
    </row>
    <row r="4" spans="1:118">
      <c r="A4" t="s">
        <v>46</v>
      </c>
      <c r="B4">
        <v>0</v>
      </c>
      <c r="C4">
        <v>0</v>
      </c>
      <c r="D4">
        <v>1.4867633751539138</v>
      </c>
      <c r="E4">
        <v>0</v>
      </c>
      <c r="F4">
        <v>0</v>
      </c>
      <c r="G4">
        <v>4.818771533693373</v>
      </c>
      <c r="H4">
        <v>0</v>
      </c>
      <c r="I4">
        <v>0</v>
      </c>
      <c r="J4">
        <v>1.7485030724246602</v>
      </c>
      <c r="K4">
        <v>9.4088854233755157</v>
      </c>
      <c r="L4">
        <v>578.49348468278686</v>
      </c>
      <c r="M4">
        <v>28.224337465984593</v>
      </c>
      <c r="N4">
        <v>36.243234793886195</v>
      </c>
      <c r="O4">
        <v>0</v>
      </c>
      <c r="P4">
        <v>42.740095010254606</v>
      </c>
      <c r="Q4">
        <v>6.5698807238783639</v>
      </c>
      <c r="R4">
        <v>13.005733277800418</v>
      </c>
      <c r="S4">
        <v>8.0949266730433909</v>
      </c>
      <c r="T4">
        <v>0</v>
      </c>
      <c r="U4">
        <v>64.236886701001481</v>
      </c>
      <c r="V4">
        <v>6.3606798561151079</v>
      </c>
      <c r="W4">
        <v>13.033846624539605</v>
      </c>
      <c r="X4">
        <v>45.254524675077072</v>
      </c>
      <c r="Y4">
        <v>0</v>
      </c>
      <c r="Z4">
        <v>6.0324750000000007</v>
      </c>
      <c r="AA4">
        <v>13.086306758245616</v>
      </c>
      <c r="AB4">
        <v>12.122759863322539</v>
      </c>
      <c r="AC4">
        <v>8.9169461988419361</v>
      </c>
      <c r="AD4">
        <v>11.212219245345123</v>
      </c>
      <c r="AE4">
        <v>15.166195283901363</v>
      </c>
      <c r="AF4">
        <v>7.5624998531110013</v>
      </c>
      <c r="AG4">
        <v>10.717107706143292</v>
      </c>
      <c r="AH4">
        <v>48.085310436000007</v>
      </c>
      <c r="AI4">
        <v>9.7649998541661969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4.9609560000000004</v>
      </c>
      <c r="AP4">
        <v>2.9476992722342397</v>
      </c>
      <c r="AQ4">
        <v>10.128920045908417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1.906253453573168E-2</v>
      </c>
      <c r="AX4">
        <v>0.10695453816985506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1030.9308938767704</v>
      </c>
      <c r="DN4">
        <v>33.860790621400227</v>
      </c>
    </row>
    <row r="5" spans="1:118">
      <c r="A5" t="s">
        <v>47</v>
      </c>
      <c r="B5">
        <v>0</v>
      </c>
      <c r="C5">
        <v>0</v>
      </c>
      <c r="D5">
        <v>1.4867633751539138</v>
      </c>
      <c r="E5">
        <v>0</v>
      </c>
      <c r="F5">
        <v>0</v>
      </c>
      <c r="G5">
        <v>4.818771533693373</v>
      </c>
      <c r="H5">
        <v>0</v>
      </c>
      <c r="I5">
        <v>0</v>
      </c>
      <c r="J5">
        <v>1.7485030724246602</v>
      </c>
      <c r="K5">
        <v>9.4088854233755157</v>
      </c>
      <c r="L5">
        <v>578.49348468278686</v>
      </c>
      <c r="M5">
        <v>28.224337465984593</v>
      </c>
      <c r="N5">
        <v>36.243234793886195</v>
      </c>
      <c r="O5">
        <v>0</v>
      </c>
      <c r="P5">
        <v>42.740095010254606</v>
      </c>
      <c r="Q5">
        <v>6.5698807238783639</v>
      </c>
      <c r="R5">
        <v>13.005733277800418</v>
      </c>
      <c r="S5">
        <v>8.0949266730433909</v>
      </c>
      <c r="T5">
        <v>0</v>
      </c>
      <c r="U5">
        <v>64.236886701001481</v>
      </c>
      <c r="V5">
        <v>6.3606798561151079</v>
      </c>
      <c r="W5">
        <v>13.033846624539605</v>
      </c>
      <c r="X5">
        <v>45.254524675077072</v>
      </c>
      <c r="Y5">
        <v>0</v>
      </c>
      <c r="Z5">
        <v>6.0324750000000007</v>
      </c>
      <c r="AA5">
        <v>13.086306758245616</v>
      </c>
      <c r="AB5">
        <v>12.122759863322539</v>
      </c>
      <c r="AC5">
        <v>8.9169461988419361</v>
      </c>
      <c r="AD5">
        <v>11.212219245345123</v>
      </c>
      <c r="AE5">
        <v>15.166195283901363</v>
      </c>
      <c r="AF5">
        <v>7.5624998531110013</v>
      </c>
      <c r="AG5">
        <v>10.717107706143292</v>
      </c>
      <c r="AH5">
        <v>48.085310436000007</v>
      </c>
      <c r="AI5">
        <v>5.8590001458338019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3.607968000000001</v>
      </c>
      <c r="AP5">
        <v>2.9476992722342397</v>
      </c>
      <c r="AQ5">
        <v>10.128920045908417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1.906253453573168E-2</v>
      </c>
      <c r="AX5">
        <v>0.10695453816985506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1025.8391422106636</v>
      </c>
      <c r="DN5">
        <v>33.693554579174503</v>
      </c>
    </row>
    <row r="6" spans="1:118">
      <c r="A6" t="s">
        <v>48</v>
      </c>
      <c r="B6">
        <v>0</v>
      </c>
      <c r="C6">
        <v>0</v>
      </c>
      <c r="D6">
        <v>1.4867633751539138</v>
      </c>
      <c r="E6">
        <v>0</v>
      </c>
      <c r="F6">
        <v>0</v>
      </c>
      <c r="G6">
        <v>4.818771533693373</v>
      </c>
      <c r="H6">
        <v>0</v>
      </c>
      <c r="I6">
        <v>0</v>
      </c>
      <c r="J6">
        <v>1.7485030724246602</v>
      </c>
      <c r="K6">
        <v>9.4088854233755157</v>
      </c>
      <c r="L6">
        <v>578.49348468278686</v>
      </c>
      <c r="M6">
        <v>28.224337465984593</v>
      </c>
      <c r="N6">
        <v>36.243234793886195</v>
      </c>
      <c r="O6">
        <v>0</v>
      </c>
      <c r="P6">
        <v>42.740095010254606</v>
      </c>
      <c r="Q6">
        <v>6.5698807238783639</v>
      </c>
      <c r="R6">
        <v>13.005733277800418</v>
      </c>
      <c r="S6">
        <v>8.0949266730433909</v>
      </c>
      <c r="T6">
        <v>0</v>
      </c>
      <c r="U6">
        <v>64.236886701001481</v>
      </c>
      <c r="V6">
        <v>6.3606798561151079</v>
      </c>
      <c r="W6">
        <v>13.033846624539605</v>
      </c>
      <c r="X6">
        <v>45.254524675077072</v>
      </c>
      <c r="Y6">
        <v>0</v>
      </c>
      <c r="Z6">
        <v>6.0324750000000007</v>
      </c>
      <c r="AA6">
        <v>13.086306758245616</v>
      </c>
      <c r="AB6">
        <v>12.122759863322539</v>
      </c>
      <c r="AC6">
        <v>8.9169461988419361</v>
      </c>
      <c r="AD6">
        <v>11.212219245345123</v>
      </c>
      <c r="AE6">
        <v>15.166195283901363</v>
      </c>
      <c r="AF6">
        <v>7.5624998531110013</v>
      </c>
      <c r="AG6">
        <v>10.717107706143292</v>
      </c>
      <c r="AH6">
        <v>48.085310436000007</v>
      </c>
      <c r="AI6">
        <v>5.8590001458338019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3.607968000000001</v>
      </c>
      <c r="AP6">
        <v>2.9476992722342397</v>
      </c>
      <c r="AQ6">
        <v>10.128920045908417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1.906253453573168E-2</v>
      </c>
      <c r="AX6">
        <v>0.10695453816985506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1025.8391422106636</v>
      </c>
      <c r="DN6">
        <v>33.693554579174503</v>
      </c>
    </row>
    <row r="7" spans="1:118">
      <c r="A7" t="s">
        <v>49</v>
      </c>
      <c r="B7">
        <v>0</v>
      </c>
      <c r="C7">
        <v>0</v>
      </c>
      <c r="D7">
        <v>1.4867633751539138</v>
      </c>
      <c r="E7">
        <v>0</v>
      </c>
      <c r="F7">
        <v>0</v>
      </c>
      <c r="G7">
        <v>3.1819101652966388</v>
      </c>
      <c r="H7">
        <v>0</v>
      </c>
      <c r="I7">
        <v>0</v>
      </c>
      <c r="J7">
        <v>1.7329927869811783</v>
      </c>
      <c r="K7">
        <v>8.5748289491727778</v>
      </c>
      <c r="L7">
        <v>578.49348468278686</v>
      </c>
      <c r="M7">
        <v>28.224337465984593</v>
      </c>
      <c r="N7">
        <v>36.243234793886195</v>
      </c>
      <c r="O7">
        <v>0</v>
      </c>
      <c r="P7">
        <v>42.740095010254606</v>
      </c>
      <c r="Q7">
        <v>6.5698807238783639</v>
      </c>
      <c r="R7">
        <v>13.005733277800418</v>
      </c>
      <c r="S7">
        <v>8.0949266730433909</v>
      </c>
      <c r="T7">
        <v>0</v>
      </c>
      <c r="U7">
        <v>64.236886701001481</v>
      </c>
      <c r="V7">
        <v>6.3606798561151079</v>
      </c>
      <c r="W7">
        <v>13.033846624539605</v>
      </c>
      <c r="X7">
        <v>45.254524675077072</v>
      </c>
      <c r="Y7">
        <v>0</v>
      </c>
      <c r="Z7">
        <v>6.0324750000000007</v>
      </c>
      <c r="AA7">
        <v>13.086306758245616</v>
      </c>
      <c r="AB7">
        <v>12.122759863322539</v>
      </c>
      <c r="AC7">
        <v>8.9169461988419361</v>
      </c>
      <c r="AD7">
        <v>11.212219245345123</v>
      </c>
      <c r="AE7">
        <v>15.166195283901363</v>
      </c>
      <c r="AF7">
        <v>7.5624998531110013</v>
      </c>
      <c r="AG7">
        <v>10.717107706143292</v>
      </c>
      <c r="AH7">
        <v>48.085310436000007</v>
      </c>
      <c r="AI7">
        <v>5.8590001458338019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4.0589639999999996</v>
      </c>
      <c r="AP7">
        <v>2.9476992722342397</v>
      </c>
      <c r="AQ7">
        <v>10.128920045908417</v>
      </c>
      <c r="AR7">
        <v>14.564100000000003</v>
      </c>
      <c r="AS7">
        <v>10.111149809936363</v>
      </c>
      <c r="AT7">
        <v>0</v>
      </c>
      <c r="AU7">
        <v>0</v>
      </c>
      <c r="AV7">
        <v>0.45009719876578785</v>
      </c>
      <c r="AW7">
        <v>0</v>
      </c>
      <c r="AX7">
        <v>0.10695453816985506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1024.2857655068744</v>
      </c>
      <c r="DN7">
        <v>33.642533819150749</v>
      </c>
    </row>
    <row r="8" spans="1:118">
      <c r="A8" t="s">
        <v>50</v>
      </c>
      <c r="B8">
        <v>0</v>
      </c>
      <c r="C8">
        <v>0</v>
      </c>
      <c r="D8">
        <v>1.4867633751539138</v>
      </c>
      <c r="E8">
        <v>0</v>
      </c>
      <c r="F8">
        <v>0</v>
      </c>
      <c r="G8">
        <v>3.1819101652966388</v>
      </c>
      <c r="H8">
        <v>0</v>
      </c>
      <c r="I8">
        <v>0</v>
      </c>
      <c r="J8">
        <v>1.7329927869811783</v>
      </c>
      <c r="K8">
        <v>8.2464265382726687</v>
      </c>
      <c r="L8">
        <v>578.49348468278686</v>
      </c>
      <c r="M8">
        <v>28.224337465984593</v>
      </c>
      <c r="N8">
        <v>36.243234793886195</v>
      </c>
      <c r="O8">
        <v>0</v>
      </c>
      <c r="P8">
        <v>42.740095010254606</v>
      </c>
      <c r="Q8">
        <v>6.5698807238783639</v>
      </c>
      <c r="R8">
        <v>13.005733277800418</v>
      </c>
      <c r="S8">
        <v>8.0949266730433909</v>
      </c>
      <c r="T8">
        <v>0</v>
      </c>
      <c r="U8">
        <v>64.236886701001481</v>
      </c>
      <c r="V8">
        <v>6.3606798561151079</v>
      </c>
      <c r="W8">
        <v>13.033846624539605</v>
      </c>
      <c r="X8">
        <v>45.254524675077072</v>
      </c>
      <c r="Y8">
        <v>0</v>
      </c>
      <c r="Z8">
        <v>6.0324750000000007</v>
      </c>
      <c r="AA8">
        <v>13.086306758245616</v>
      </c>
      <c r="AB8">
        <v>12.122759863322539</v>
      </c>
      <c r="AC8">
        <v>8.9169461988419361</v>
      </c>
      <c r="AD8">
        <v>11.212219245345123</v>
      </c>
      <c r="AE8">
        <v>15.166195283901363</v>
      </c>
      <c r="AF8">
        <v>7.5624998531110013</v>
      </c>
      <c r="AG8">
        <v>10.717107706143292</v>
      </c>
      <c r="AH8">
        <v>48.085310436000007</v>
      </c>
      <c r="AI8">
        <v>5.8590001458338019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4.0589639999999996</v>
      </c>
      <c r="AP8">
        <v>2.9476992722342397</v>
      </c>
      <c r="AQ8">
        <v>10.128920045908417</v>
      </c>
      <c r="AR8">
        <v>14.564100000000003</v>
      </c>
      <c r="AS8">
        <v>10.111149809936363</v>
      </c>
      <c r="AT8">
        <v>0</v>
      </c>
      <c r="AU8">
        <v>0</v>
      </c>
      <c r="AV8">
        <v>0.45009719876578785</v>
      </c>
      <c r="AW8">
        <v>0</v>
      </c>
      <c r="AX8">
        <v>0.10695453816985506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1023.9678062833829</v>
      </c>
      <c r="DN8">
        <v>33.632090631741967</v>
      </c>
    </row>
    <row r="9" spans="1:118">
      <c r="A9" t="s">
        <v>51</v>
      </c>
      <c r="B9">
        <v>0</v>
      </c>
      <c r="C9">
        <v>0</v>
      </c>
      <c r="D9">
        <v>1.4867633751539138</v>
      </c>
      <c r="E9">
        <v>0</v>
      </c>
      <c r="F9">
        <v>0</v>
      </c>
      <c r="G9">
        <v>3.1819101652966388</v>
      </c>
      <c r="H9">
        <v>0</v>
      </c>
      <c r="I9">
        <v>0</v>
      </c>
      <c r="J9">
        <v>1.7329927869811783</v>
      </c>
      <c r="K9">
        <v>8.2464265382726687</v>
      </c>
      <c r="L9">
        <v>578.49348468278686</v>
      </c>
      <c r="M9">
        <v>28.224337465984593</v>
      </c>
      <c r="N9">
        <v>36.243234793886195</v>
      </c>
      <c r="O9">
        <v>0</v>
      </c>
      <c r="P9">
        <v>42.740095010254606</v>
      </c>
      <c r="Q9">
        <v>6.5698807238783639</v>
      </c>
      <c r="R9">
        <v>13.005733277800418</v>
      </c>
      <c r="S9">
        <v>8.0949266730433909</v>
      </c>
      <c r="T9">
        <v>0</v>
      </c>
      <c r="U9">
        <v>64.236886701001481</v>
      </c>
      <c r="V9">
        <v>6.3606798561151079</v>
      </c>
      <c r="W9">
        <v>13.033846624539605</v>
      </c>
      <c r="X9">
        <v>45.254524675077072</v>
      </c>
      <c r="Y9">
        <v>0</v>
      </c>
      <c r="Z9">
        <v>6.0324750000000007</v>
      </c>
      <c r="AA9">
        <v>13.086306758245616</v>
      </c>
      <c r="AB9">
        <v>12.122759863322539</v>
      </c>
      <c r="AC9">
        <v>8.9169461988419361</v>
      </c>
      <c r="AD9">
        <v>11.212219245345123</v>
      </c>
      <c r="AE9">
        <v>15.166195283901363</v>
      </c>
      <c r="AF9">
        <v>7.5624998531110013</v>
      </c>
      <c r="AG9">
        <v>10.717107706143292</v>
      </c>
      <c r="AH9">
        <v>48.085310436000007</v>
      </c>
      <c r="AI9">
        <v>5.8590001458338019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4.0589639999999996</v>
      </c>
      <c r="AP9">
        <v>2.9476992722342397</v>
      </c>
      <c r="AQ9">
        <v>10.128920045908417</v>
      </c>
      <c r="AR9">
        <v>15.918900000000002</v>
      </c>
      <c r="AS9">
        <v>10.111149809936363</v>
      </c>
      <c r="AT9">
        <v>0</v>
      </c>
      <c r="AU9">
        <v>0</v>
      </c>
      <c r="AV9">
        <v>0.45009719876578785</v>
      </c>
      <c r="AW9">
        <v>0</v>
      </c>
      <c r="AX9">
        <v>0.10695453816985506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1025.2795238888175</v>
      </c>
      <c r="DN9">
        <v>33.675173026307185</v>
      </c>
    </row>
    <row r="10" spans="1:118">
      <c r="A10" t="s">
        <v>52</v>
      </c>
      <c r="B10">
        <v>0</v>
      </c>
      <c r="C10">
        <v>0</v>
      </c>
      <c r="D10">
        <v>1.4867633751539138</v>
      </c>
      <c r="E10">
        <v>0</v>
      </c>
      <c r="F10">
        <v>0</v>
      </c>
      <c r="G10">
        <v>3.1819101652966388</v>
      </c>
      <c r="H10">
        <v>0</v>
      </c>
      <c r="I10">
        <v>0</v>
      </c>
      <c r="J10">
        <v>1.7329927869811783</v>
      </c>
      <c r="K10">
        <v>8.2464265382726687</v>
      </c>
      <c r="L10">
        <v>578.49348468278686</v>
      </c>
      <c r="M10">
        <v>28.224337465984593</v>
      </c>
      <c r="N10">
        <v>36.243234793886195</v>
      </c>
      <c r="O10">
        <v>0</v>
      </c>
      <c r="P10">
        <v>42.740095010254606</v>
      </c>
      <c r="Q10">
        <v>6.5698807238783639</v>
      </c>
      <c r="R10">
        <v>13.005733277800418</v>
      </c>
      <c r="S10">
        <v>8.0949266730433909</v>
      </c>
      <c r="T10">
        <v>0</v>
      </c>
      <c r="U10">
        <v>64.236886701001481</v>
      </c>
      <c r="V10">
        <v>6.3606798561151079</v>
      </c>
      <c r="W10">
        <v>13.033846624539605</v>
      </c>
      <c r="X10">
        <v>45.254524675077072</v>
      </c>
      <c r="Y10">
        <v>0</v>
      </c>
      <c r="Z10">
        <v>6.0324750000000007</v>
      </c>
      <c r="AA10">
        <v>13.086306758245616</v>
      </c>
      <c r="AB10">
        <v>12.122759863322539</v>
      </c>
      <c r="AC10">
        <v>8.9169461988419361</v>
      </c>
      <c r="AD10">
        <v>11.212219245345123</v>
      </c>
      <c r="AE10">
        <v>15.166195283901363</v>
      </c>
      <c r="AF10">
        <v>7.5624998531110013</v>
      </c>
      <c r="AG10">
        <v>10.717107706143292</v>
      </c>
      <c r="AH10">
        <v>48.085310436000007</v>
      </c>
      <c r="AI10">
        <v>5.8590001458338019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4.0589639999999996</v>
      </c>
      <c r="AP10">
        <v>2.9476992722342397</v>
      </c>
      <c r="AQ10">
        <v>10.128920045908417</v>
      </c>
      <c r="AR10">
        <v>15.918900000000002</v>
      </c>
      <c r="AS10">
        <v>10.111149809936363</v>
      </c>
      <c r="AT10">
        <v>0</v>
      </c>
      <c r="AU10">
        <v>0</v>
      </c>
      <c r="AV10">
        <v>0.45009719876578785</v>
      </c>
      <c r="AW10">
        <v>0</v>
      </c>
      <c r="AX10">
        <v>0.10695453816985506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1025.2795238888175</v>
      </c>
      <c r="DN10">
        <v>33.675173026307185</v>
      </c>
    </row>
    <row r="11" spans="1:118">
      <c r="A11" t="s">
        <v>53</v>
      </c>
      <c r="B11">
        <v>0</v>
      </c>
      <c r="C11">
        <v>0</v>
      </c>
      <c r="D11">
        <v>2.3941420164350198E-2</v>
      </c>
      <c r="E11">
        <v>0</v>
      </c>
      <c r="F11">
        <v>0</v>
      </c>
      <c r="G11">
        <v>0.26515927686290675</v>
      </c>
      <c r="H11">
        <v>0</v>
      </c>
      <c r="I11">
        <v>0</v>
      </c>
      <c r="J11">
        <v>0</v>
      </c>
      <c r="K11">
        <v>7.786259268682338</v>
      </c>
      <c r="L11">
        <v>576.67338733223505</v>
      </c>
      <c r="M11">
        <v>28.224337465984593</v>
      </c>
      <c r="N11">
        <v>36.243234793886195</v>
      </c>
      <c r="O11">
        <v>0</v>
      </c>
      <c r="P11">
        <v>42.740095010254606</v>
      </c>
      <c r="Q11">
        <v>6.5698807238783639</v>
      </c>
      <c r="R11">
        <v>13.005733277800418</v>
      </c>
      <c r="S11">
        <v>8.0949266730433909</v>
      </c>
      <c r="T11">
        <v>0</v>
      </c>
      <c r="U11">
        <v>64.236886701001481</v>
      </c>
      <c r="V11">
        <v>6.3606798561151079</v>
      </c>
      <c r="W11">
        <v>13.033846624539605</v>
      </c>
      <c r="X11">
        <v>45.254524675077072</v>
      </c>
      <c r="Y11">
        <v>0</v>
      </c>
      <c r="Z11">
        <v>6.0324750000000007</v>
      </c>
      <c r="AA11">
        <v>13.086306758245616</v>
      </c>
      <c r="AB11">
        <v>12.122759863322539</v>
      </c>
      <c r="AC11">
        <v>8.9169461988419361</v>
      </c>
      <c r="AD11">
        <v>11.212219245345123</v>
      </c>
      <c r="AE11">
        <v>15.166195283901363</v>
      </c>
      <c r="AF11">
        <v>7.5624998531110013</v>
      </c>
      <c r="AG11">
        <v>10.717107706143292</v>
      </c>
      <c r="AH11">
        <v>48.085310436000007</v>
      </c>
      <c r="AI11">
        <v>5.8590001458338019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4.0589639999999996</v>
      </c>
      <c r="AP11">
        <v>2.9476992722342397</v>
      </c>
      <c r="AQ11">
        <v>10.128920045908417</v>
      </c>
      <c r="AR11">
        <v>14.564100000000003</v>
      </c>
      <c r="AS11">
        <v>10.111149809936363</v>
      </c>
      <c r="AT11">
        <v>0</v>
      </c>
      <c r="AU11">
        <v>0</v>
      </c>
      <c r="AV11">
        <v>1.8477067057026321E-3</v>
      </c>
      <c r="AW11">
        <v>0</v>
      </c>
      <c r="AX11">
        <v>0.10695453816985506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1015.4079402617451</v>
      </c>
      <c r="DN11">
        <v>33.350876910773138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7.1027213898052981</v>
      </c>
      <c r="L12">
        <v>576.67338733223505</v>
      </c>
      <c r="M12">
        <v>28.224337465984593</v>
      </c>
      <c r="N12">
        <v>36.243234793886195</v>
      </c>
      <c r="O12">
        <v>0</v>
      </c>
      <c r="P12">
        <v>42.740095010254606</v>
      </c>
      <c r="Q12">
        <v>6.5698807238783639</v>
      </c>
      <c r="R12">
        <v>13.005733277800418</v>
      </c>
      <c r="S12">
        <v>8.0949266730433909</v>
      </c>
      <c r="T12">
        <v>0</v>
      </c>
      <c r="U12">
        <v>64.236886701001481</v>
      </c>
      <c r="V12">
        <v>6.3606798561151079</v>
      </c>
      <c r="W12">
        <v>13.033846624539605</v>
      </c>
      <c r="X12">
        <v>45.254524675077072</v>
      </c>
      <c r="Y12">
        <v>0</v>
      </c>
      <c r="Z12">
        <v>6.0324750000000007</v>
      </c>
      <c r="AA12">
        <v>13.086306758245616</v>
      </c>
      <c r="AB12">
        <v>12.122759863322539</v>
      </c>
      <c r="AC12">
        <v>8.9169461988419361</v>
      </c>
      <c r="AD12">
        <v>11.212219245345123</v>
      </c>
      <c r="AE12">
        <v>15.166195283901363</v>
      </c>
      <c r="AF12">
        <v>7.5624998531110013</v>
      </c>
      <c r="AG12">
        <v>10.717107706143292</v>
      </c>
      <c r="AH12">
        <v>48.085310436000007</v>
      </c>
      <c r="AI12">
        <v>5.8590001458338019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4.0589639999999996</v>
      </c>
      <c r="AP12">
        <v>2.9476992722342397</v>
      </c>
      <c r="AQ12">
        <v>10.128920045908417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0.10695453816985506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1014.4644428189138</v>
      </c>
      <c r="DN12">
        <v>33.319888070994445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6.3731992246769531</v>
      </c>
      <c r="L13">
        <v>576.67338733223505</v>
      </c>
      <c r="M13">
        <v>28.224337465984593</v>
      </c>
      <c r="N13">
        <v>36.243234793886195</v>
      </c>
      <c r="O13">
        <v>0</v>
      </c>
      <c r="P13">
        <v>42.740095010254606</v>
      </c>
      <c r="Q13">
        <v>6.5698807238783639</v>
      </c>
      <c r="R13">
        <v>13.005733277800418</v>
      </c>
      <c r="S13">
        <v>8.0949266730433909</v>
      </c>
      <c r="T13">
        <v>0</v>
      </c>
      <c r="U13">
        <v>64.236886701001481</v>
      </c>
      <c r="V13">
        <v>6.3606798561151079</v>
      </c>
      <c r="W13">
        <v>13.033846624539605</v>
      </c>
      <c r="X13">
        <v>45.254524675077072</v>
      </c>
      <c r="Y13">
        <v>0</v>
      </c>
      <c r="Z13">
        <v>6.0324750000000007</v>
      </c>
      <c r="AA13">
        <v>13.086306758245616</v>
      </c>
      <c r="AB13">
        <v>12.122759863322539</v>
      </c>
      <c r="AC13">
        <v>8.9169461988419361</v>
      </c>
      <c r="AD13">
        <v>11.212219245345123</v>
      </c>
      <c r="AE13">
        <v>15.166195283901363</v>
      </c>
      <c r="AF13">
        <v>7.5624998531110013</v>
      </c>
      <c r="AG13">
        <v>10.717107706143292</v>
      </c>
      <c r="AH13">
        <v>48.085310436000007</v>
      </c>
      <c r="AI13">
        <v>5.8590001458338019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4.0589639999999996</v>
      </c>
      <c r="AP13">
        <v>2.9476992722342397</v>
      </c>
      <c r="AQ13">
        <v>10.128920045908417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0.10695453816985506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1013.758119450918</v>
      </c>
      <c r="DN13">
        <v>33.296689273861865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5.6672918441635076</v>
      </c>
      <c r="L14">
        <v>576.67338733223505</v>
      </c>
      <c r="M14">
        <v>28.224337465984593</v>
      </c>
      <c r="N14">
        <v>36.243234793886195</v>
      </c>
      <c r="O14">
        <v>0</v>
      </c>
      <c r="P14">
        <v>42.740095010254606</v>
      </c>
      <c r="Q14">
        <v>6.5698807238783639</v>
      </c>
      <c r="R14">
        <v>13.005733277800418</v>
      </c>
      <c r="S14">
        <v>8.0949266730433909</v>
      </c>
      <c r="T14">
        <v>0</v>
      </c>
      <c r="U14">
        <v>64.236886701001481</v>
      </c>
      <c r="V14">
        <v>6.3606798561151079</v>
      </c>
      <c r="W14">
        <v>13.033846624539605</v>
      </c>
      <c r="X14">
        <v>45.254524675077072</v>
      </c>
      <c r="Y14">
        <v>0</v>
      </c>
      <c r="Z14">
        <v>6.0324750000000007</v>
      </c>
      <c r="AA14">
        <v>13.086306758245616</v>
      </c>
      <c r="AB14">
        <v>12.122759863322539</v>
      </c>
      <c r="AC14">
        <v>8.9169461988419361</v>
      </c>
      <c r="AD14">
        <v>11.212219245345123</v>
      </c>
      <c r="AE14">
        <v>15.166195283901363</v>
      </c>
      <c r="AF14">
        <v>7.5624998531110013</v>
      </c>
      <c r="AG14">
        <v>10.717107706143292</v>
      </c>
      <c r="AH14">
        <v>48.085310436000007</v>
      </c>
      <c r="AI14">
        <v>5.8590001458338019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4.0589639999999996</v>
      </c>
      <c r="AP14">
        <v>2.9476992722342397</v>
      </c>
      <c r="AQ14">
        <v>10.128920045908417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0.10695453816985506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1013.0746599328232</v>
      </c>
      <c r="DN14">
        <v>33.274241411443036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5.4622304805003941</v>
      </c>
      <c r="L15">
        <v>576.67338733223505</v>
      </c>
      <c r="M15">
        <v>28.224337465984593</v>
      </c>
      <c r="N15">
        <v>36.243234793886195</v>
      </c>
      <c r="O15">
        <v>0</v>
      </c>
      <c r="P15">
        <v>42.740095010254606</v>
      </c>
      <c r="Q15">
        <v>6.5698807238783639</v>
      </c>
      <c r="R15">
        <v>13.005733277800418</v>
      </c>
      <c r="S15">
        <v>8.0949266730433909</v>
      </c>
      <c r="T15">
        <v>0</v>
      </c>
      <c r="U15">
        <v>64.236886701001481</v>
      </c>
      <c r="V15">
        <v>6.3606798561151079</v>
      </c>
      <c r="W15">
        <v>12.847648815617612</v>
      </c>
      <c r="X15">
        <v>45.254524675077072</v>
      </c>
      <c r="Y15">
        <v>0</v>
      </c>
      <c r="Z15">
        <v>6.0324750000000007</v>
      </c>
      <c r="AA15">
        <v>13.086306758245616</v>
      </c>
      <c r="AB15">
        <v>12.122759863322539</v>
      </c>
      <c r="AC15">
        <v>8.9169461988419361</v>
      </c>
      <c r="AD15">
        <v>11.212219245345123</v>
      </c>
      <c r="AE15">
        <v>15.166195283901363</v>
      </c>
      <c r="AF15">
        <v>5.1424997943554036</v>
      </c>
      <c r="AG15">
        <v>10.717107706143292</v>
      </c>
      <c r="AH15">
        <v>48.085310436000007</v>
      </c>
      <c r="AI15">
        <v>9.3744000583335207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4.0589639999999996</v>
      </c>
      <c r="AP15">
        <v>2.9476992722342397</v>
      </c>
      <c r="AQ15">
        <v>10.128920045908417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0.10695453816985506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1013.5566190311822</v>
      </c>
      <c r="DN15">
        <v>33.290073242788182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5.4622304805003941</v>
      </c>
      <c r="L16">
        <v>576.67338733223505</v>
      </c>
      <c r="M16">
        <v>28.224337465984593</v>
      </c>
      <c r="N16">
        <v>36.243234793886195</v>
      </c>
      <c r="O16">
        <v>0</v>
      </c>
      <c r="P16">
        <v>42.740095010254606</v>
      </c>
      <c r="Q16">
        <v>6.5698807238783639</v>
      </c>
      <c r="R16">
        <v>13.005733277800418</v>
      </c>
      <c r="S16">
        <v>8.0949266730433909</v>
      </c>
      <c r="T16">
        <v>0</v>
      </c>
      <c r="U16">
        <v>64.236886701001481</v>
      </c>
      <c r="V16">
        <v>6.3606798561151079</v>
      </c>
      <c r="W16">
        <v>12.847648815617612</v>
      </c>
      <c r="X16">
        <v>45.254524675077072</v>
      </c>
      <c r="Y16">
        <v>0</v>
      </c>
      <c r="Z16">
        <v>6.0324750000000007</v>
      </c>
      <c r="AA16">
        <v>13.086306758245616</v>
      </c>
      <c r="AB16">
        <v>12.122759863322539</v>
      </c>
      <c r="AC16">
        <v>8.9169461988419361</v>
      </c>
      <c r="AD16">
        <v>11.212219245345123</v>
      </c>
      <c r="AE16">
        <v>15.166195283901363</v>
      </c>
      <c r="AF16">
        <v>5.1424997943554036</v>
      </c>
      <c r="AG16">
        <v>10.717107706143292</v>
      </c>
      <c r="AH16">
        <v>48.085310436000007</v>
      </c>
      <c r="AI16">
        <v>9.3744000583335207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4.0589639999999996</v>
      </c>
      <c r="AP16">
        <v>2.9476992722342397</v>
      </c>
      <c r="AQ16">
        <v>10.128920045908417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0.10695453816985506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1013.5566190311822</v>
      </c>
      <c r="DN16">
        <v>33.290073242788182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5.6672918441635076</v>
      </c>
      <c r="L17">
        <v>576.67338733223505</v>
      </c>
      <c r="M17">
        <v>28.224337465984593</v>
      </c>
      <c r="N17">
        <v>36.243234793886195</v>
      </c>
      <c r="O17">
        <v>0</v>
      </c>
      <c r="P17">
        <v>42.740095010254606</v>
      </c>
      <c r="Q17">
        <v>6.5698807238783639</v>
      </c>
      <c r="R17">
        <v>13.005733277800418</v>
      </c>
      <c r="S17">
        <v>8.0949266730433909</v>
      </c>
      <c r="T17">
        <v>0</v>
      </c>
      <c r="U17">
        <v>64.236886701001481</v>
      </c>
      <c r="V17">
        <v>6.3606798561151079</v>
      </c>
      <c r="W17">
        <v>12.846851263223549</v>
      </c>
      <c r="X17">
        <v>45.254524675077072</v>
      </c>
      <c r="Y17">
        <v>0</v>
      </c>
      <c r="Z17">
        <v>6.0324750000000007</v>
      </c>
      <c r="AA17">
        <v>13.086306758245616</v>
      </c>
      <c r="AB17">
        <v>12.122759863322539</v>
      </c>
      <c r="AC17">
        <v>8.9169461988419361</v>
      </c>
      <c r="AD17">
        <v>11.212219245345123</v>
      </c>
      <c r="AE17">
        <v>15.166195283901363</v>
      </c>
      <c r="AF17">
        <v>5.1424997943554036</v>
      </c>
      <c r="AG17">
        <v>10.717107706143292</v>
      </c>
      <c r="AH17">
        <v>48.085310436000007</v>
      </c>
      <c r="AI17">
        <v>9.3744000583335207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4.0589639999999996</v>
      </c>
      <c r="AP17">
        <v>2.9476992722342397</v>
      </c>
      <c r="AQ17">
        <v>10.128920045908417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0.10695453816985506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1013.7543870355731</v>
      </c>
      <c r="DN17">
        <v>33.296569049666346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5.7356456320512121</v>
      </c>
      <c r="L18">
        <v>569.03010398511526</v>
      </c>
      <c r="M18">
        <v>28.224337465984593</v>
      </c>
      <c r="N18">
        <v>36.243234793886195</v>
      </c>
      <c r="O18">
        <v>0</v>
      </c>
      <c r="P18">
        <v>42.740095010254606</v>
      </c>
      <c r="Q18">
        <v>4.5667408232525828</v>
      </c>
      <c r="R18">
        <v>13.005733277800418</v>
      </c>
      <c r="S18">
        <v>5.7073354058398449</v>
      </c>
      <c r="T18">
        <v>0</v>
      </c>
      <c r="U18">
        <v>64.236886701001481</v>
      </c>
      <c r="V18">
        <v>6.3606798561151079</v>
      </c>
      <c r="W18">
        <v>12.846851263223549</v>
      </c>
      <c r="X18">
        <v>45.254524675077072</v>
      </c>
      <c r="Y18">
        <v>0</v>
      </c>
      <c r="Z18">
        <v>6.0324750000000007</v>
      </c>
      <c r="AA18">
        <v>13.086306758245616</v>
      </c>
      <c r="AB18">
        <v>12.122759863322539</v>
      </c>
      <c r="AC18">
        <v>8.9169461988419361</v>
      </c>
      <c r="AD18">
        <v>11.212219245345123</v>
      </c>
      <c r="AE18">
        <v>15.166195283901363</v>
      </c>
      <c r="AF18">
        <v>5.1424997943554036</v>
      </c>
      <c r="AG18">
        <v>10.717107706143292</v>
      </c>
      <c r="AH18">
        <v>48.085310436000007</v>
      </c>
      <c r="AI18">
        <v>5.8590001458338019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4.0589639999999996</v>
      </c>
      <c r="AP18">
        <v>2.9476992722342397</v>
      </c>
      <c r="AQ18">
        <v>10.128920045908417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0.10695453816985506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998.76511326356967</v>
      </c>
      <c r="DN18">
        <v>32.804782182108795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5.1435407874194308</v>
      </c>
      <c r="L19">
        <v>548.66513242185943</v>
      </c>
      <c r="M19">
        <v>28.224337465984593</v>
      </c>
      <c r="N19">
        <v>36.243234793886195</v>
      </c>
      <c r="O19">
        <v>0</v>
      </c>
      <c r="P19">
        <v>42.740095010254606</v>
      </c>
      <c r="Q19">
        <v>3.2825265779030954</v>
      </c>
      <c r="R19">
        <v>9.0146498588372186</v>
      </c>
      <c r="S19">
        <v>4.0855255198039817</v>
      </c>
      <c r="T19">
        <v>0</v>
      </c>
      <c r="U19">
        <v>64.236886701001481</v>
      </c>
      <c r="V19">
        <v>6.3606798561151079</v>
      </c>
      <c r="W19">
        <v>12.846851263223549</v>
      </c>
      <c r="X19">
        <v>45.254524675077072</v>
      </c>
      <c r="Y19">
        <v>0</v>
      </c>
      <c r="Z19">
        <v>6.0324750000000007</v>
      </c>
      <c r="AA19">
        <v>13.086306758245616</v>
      </c>
      <c r="AB19">
        <v>12.122759863322539</v>
      </c>
      <c r="AC19">
        <v>8.9169461988419361</v>
      </c>
      <c r="AD19">
        <v>11.212219245345123</v>
      </c>
      <c r="AE19">
        <v>15.166195283901363</v>
      </c>
      <c r="AF19">
        <v>5.1424997943554036</v>
      </c>
      <c r="AG19">
        <v>10.717107706143292</v>
      </c>
      <c r="AH19">
        <v>48.085310436000007</v>
      </c>
      <c r="AI19">
        <v>5.8590001458338019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4.0589639999999996</v>
      </c>
      <c r="AP19">
        <v>2.9476992722342397</v>
      </c>
      <c r="AQ19">
        <v>10.128920045908417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0.10695453816985506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973.10806254948534</v>
      </c>
      <c r="DN19">
        <v>31.962448937956683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5.1437376463285469</v>
      </c>
      <c r="L20">
        <v>523.61023804643662</v>
      </c>
      <c r="M20">
        <v>28.224337465984593</v>
      </c>
      <c r="N20">
        <v>36.243234793886195</v>
      </c>
      <c r="O20">
        <v>0</v>
      </c>
      <c r="P20">
        <v>42.740095010254606</v>
      </c>
      <c r="Q20">
        <v>3.2825265779030954</v>
      </c>
      <c r="R20">
        <v>9.0146498588372186</v>
      </c>
      <c r="S20">
        <v>4.0855255198039817</v>
      </c>
      <c r="T20">
        <v>0</v>
      </c>
      <c r="U20">
        <v>64.236886701001481</v>
      </c>
      <c r="V20">
        <v>6.3606798561151079</v>
      </c>
      <c r="W20">
        <v>8.7380760546475091</v>
      </c>
      <c r="X20">
        <v>45.254524675077072</v>
      </c>
      <c r="Y20">
        <v>0</v>
      </c>
      <c r="Z20">
        <v>6.0324750000000007</v>
      </c>
      <c r="AA20">
        <v>13.086306758245616</v>
      </c>
      <c r="AB20">
        <v>12.122759863322539</v>
      </c>
      <c r="AC20">
        <v>8.9169461988419361</v>
      </c>
      <c r="AD20">
        <v>11.212219245345123</v>
      </c>
      <c r="AE20">
        <v>15.166195283901363</v>
      </c>
      <c r="AF20">
        <v>5.1424997943554036</v>
      </c>
      <c r="AG20">
        <v>10.717107706143292</v>
      </c>
      <c r="AH20">
        <v>48.085310436000007</v>
      </c>
      <c r="AI20">
        <v>5.8590001458338019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4.0589639999999996</v>
      </c>
      <c r="AP20">
        <v>2.9476992722342397</v>
      </c>
      <c r="AQ20">
        <v>10.128920045908417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0.10695453816985506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944.87194187014768</v>
      </c>
      <c r="DN20">
        <v>31.035096892204638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5.0137183246488588</v>
      </c>
      <c r="L21">
        <v>471.73056092069788</v>
      </c>
      <c r="M21">
        <v>28.224337465984593</v>
      </c>
      <c r="N21">
        <v>36.243234793886195</v>
      </c>
      <c r="O21">
        <v>0</v>
      </c>
      <c r="P21">
        <v>42.740095010254606</v>
      </c>
      <c r="Q21">
        <v>3.2725575252398933</v>
      </c>
      <c r="R21">
        <v>9.0146498588372186</v>
      </c>
      <c r="S21">
        <v>3.7811913591921051</v>
      </c>
      <c r="T21">
        <v>0</v>
      </c>
      <c r="U21">
        <v>64.236886701001481</v>
      </c>
      <c r="V21">
        <v>6.3606798561151079</v>
      </c>
      <c r="W21">
        <v>8.7380760546475091</v>
      </c>
      <c r="X21">
        <v>45.254524675077072</v>
      </c>
      <c r="Y21">
        <v>0</v>
      </c>
      <c r="Z21">
        <v>4.0216500000000011</v>
      </c>
      <c r="AA21">
        <v>13.086306758245616</v>
      </c>
      <c r="AB21">
        <v>12.122759863322539</v>
      </c>
      <c r="AC21">
        <v>8.9169461988419361</v>
      </c>
      <c r="AD21">
        <v>11.212219245345123</v>
      </c>
      <c r="AE21">
        <v>15.166195283901363</v>
      </c>
      <c r="AF21">
        <v>5.1424997943554036</v>
      </c>
      <c r="AG21">
        <v>10.717107706143292</v>
      </c>
      <c r="AH21">
        <v>48.085310436000007</v>
      </c>
      <c r="AI21">
        <v>5.8590001458338019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4.0589639999999996</v>
      </c>
      <c r="AP21">
        <v>3.7337524114967029</v>
      </c>
      <c r="AQ21">
        <v>10.128920045908417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0.10695453816985506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891.7141924820238</v>
      </c>
      <c r="DN21">
        <v>29.289274758897317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5.014022991152232</v>
      </c>
      <c r="L22">
        <v>401.38523600444233</v>
      </c>
      <c r="M22">
        <v>28.224337465984593</v>
      </c>
      <c r="N22">
        <v>36.243234793886195</v>
      </c>
      <c r="O22">
        <v>0</v>
      </c>
      <c r="P22">
        <v>42.740095010254606</v>
      </c>
      <c r="Q22">
        <v>3.2725575252398933</v>
      </c>
      <c r="R22">
        <v>9.0146498588372186</v>
      </c>
      <c r="S22">
        <v>3.7811913591921051</v>
      </c>
      <c r="T22">
        <v>0</v>
      </c>
      <c r="U22">
        <v>64.236886701001481</v>
      </c>
      <c r="V22">
        <v>6.3606798561151079</v>
      </c>
      <c r="W22">
        <v>8.7380760546475091</v>
      </c>
      <c r="X22">
        <v>45.254524675077072</v>
      </c>
      <c r="Y22">
        <v>0</v>
      </c>
      <c r="Z22">
        <v>4.0216500000000011</v>
      </c>
      <c r="AA22">
        <v>13.086306758245616</v>
      </c>
      <c r="AB22">
        <v>12.122759863322539</v>
      </c>
      <c r="AC22">
        <v>8.9169461988419361</v>
      </c>
      <c r="AD22">
        <v>11.212219245345123</v>
      </c>
      <c r="AE22">
        <v>15.166195283901363</v>
      </c>
      <c r="AF22">
        <v>5.1424997943554036</v>
      </c>
      <c r="AG22">
        <v>10.717107706143292</v>
      </c>
      <c r="AH22">
        <v>48.085310436000007</v>
      </c>
      <c r="AI22">
        <v>3.1247998249994384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4.0589639999999996</v>
      </c>
      <c r="AP22">
        <v>3.7337524114967029</v>
      </c>
      <c r="AQ22">
        <v>10.128920045908417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0.10695453816985506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820.95889113572196</v>
      </c>
      <c r="DN22">
        <v>26.965355534612602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5.0143276713263631</v>
      </c>
      <c r="L23">
        <v>354.74432910561552</v>
      </c>
      <c r="M23">
        <v>28.224337465984593</v>
      </c>
      <c r="N23">
        <v>36.243234793886195</v>
      </c>
      <c r="O23">
        <v>0</v>
      </c>
      <c r="P23">
        <v>42.740095010254606</v>
      </c>
      <c r="Q23">
        <v>3.2725575252398933</v>
      </c>
      <c r="R23">
        <v>9.0146498588372186</v>
      </c>
      <c r="S23">
        <v>3.8148747394042815</v>
      </c>
      <c r="T23">
        <v>0</v>
      </c>
      <c r="U23">
        <v>64.236886701001481</v>
      </c>
      <c r="V23">
        <v>6.3606798561151079</v>
      </c>
      <c r="W23">
        <v>8.7380760546475091</v>
      </c>
      <c r="X23">
        <v>45.254524675077072</v>
      </c>
      <c r="Y23">
        <v>0</v>
      </c>
      <c r="Z23">
        <v>4.0216500000000011</v>
      </c>
      <c r="AA23">
        <v>13.086306758245616</v>
      </c>
      <c r="AB23">
        <v>12.122759863322539</v>
      </c>
      <c r="AC23">
        <v>8.9169461988419361</v>
      </c>
      <c r="AD23">
        <v>11.212219245345123</v>
      </c>
      <c r="AE23">
        <v>15.166195283901363</v>
      </c>
      <c r="AF23">
        <v>5.1424997943554036</v>
      </c>
      <c r="AG23">
        <v>10.717107706143292</v>
      </c>
      <c r="AH23">
        <v>48.085310436000007</v>
      </c>
      <c r="AI23">
        <v>4.2965997958326776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4.0589639999999996</v>
      </c>
      <c r="AP23">
        <v>3.7337524114967029</v>
      </c>
      <c r="AQ23">
        <v>10.128920045908417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0.10695453816985506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776.96861517335924</v>
      </c>
      <c r="DN23">
        <v>25.520512629368131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5.0146323378297373</v>
      </c>
      <c r="L24">
        <v>325.76401171946742</v>
      </c>
      <c r="M24">
        <v>28.224337465984593</v>
      </c>
      <c r="N24">
        <v>36.243234793886195</v>
      </c>
      <c r="O24">
        <v>0</v>
      </c>
      <c r="P24">
        <v>42.740095010254606</v>
      </c>
      <c r="Q24">
        <v>3.2725575252398933</v>
      </c>
      <c r="R24">
        <v>9.0146498588372186</v>
      </c>
      <c r="S24">
        <v>3.8148747394042815</v>
      </c>
      <c r="T24">
        <v>0</v>
      </c>
      <c r="U24">
        <v>64.236886701001481</v>
      </c>
      <c r="V24">
        <v>6.3606798561151079</v>
      </c>
      <c r="W24">
        <v>8.7380760546475091</v>
      </c>
      <c r="X24">
        <v>45.254524675077072</v>
      </c>
      <c r="Y24">
        <v>0</v>
      </c>
      <c r="Z24">
        <v>4.0216500000000011</v>
      </c>
      <c r="AA24">
        <v>13.086306758245616</v>
      </c>
      <c r="AB24">
        <v>12.122759863322539</v>
      </c>
      <c r="AC24">
        <v>8.9169461988419361</v>
      </c>
      <c r="AD24">
        <v>11.212219245345123</v>
      </c>
      <c r="AE24">
        <v>15.166195283901363</v>
      </c>
      <c r="AF24">
        <v>5.1424997943554036</v>
      </c>
      <c r="AG24">
        <v>10.717107706143292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4.0589639999999996</v>
      </c>
      <c r="AP24">
        <v>3.7337524114967029</v>
      </c>
      <c r="AQ24">
        <v>10.128920045908417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0.10695453816985506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764.17951983751584</v>
      </c>
      <c r="DN24">
        <v>25.100460967133845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5.0143276713263631</v>
      </c>
      <c r="L25">
        <v>341.793864703103</v>
      </c>
      <c r="M25">
        <v>28.224337465984593</v>
      </c>
      <c r="N25">
        <v>36.243234793886195</v>
      </c>
      <c r="O25">
        <v>0</v>
      </c>
      <c r="P25">
        <v>42.740095010254606</v>
      </c>
      <c r="Q25">
        <v>3.2725575252398933</v>
      </c>
      <c r="R25">
        <v>9.0146498588372186</v>
      </c>
      <c r="S25">
        <v>3.8148747394042815</v>
      </c>
      <c r="T25">
        <v>0</v>
      </c>
      <c r="U25">
        <v>64.236886701001481</v>
      </c>
      <c r="V25">
        <v>6.3606798561151079</v>
      </c>
      <c r="W25">
        <v>8.7380760546475091</v>
      </c>
      <c r="X25">
        <v>45.254524675077072</v>
      </c>
      <c r="Y25">
        <v>0</v>
      </c>
      <c r="Z25">
        <v>4.0216500000000011</v>
      </c>
      <c r="AA25">
        <v>13.086306758245616</v>
      </c>
      <c r="AB25">
        <v>12.122759863322539</v>
      </c>
      <c r="AC25">
        <v>8.9169461988419361</v>
      </c>
      <c r="AD25">
        <v>11.212219245345123</v>
      </c>
      <c r="AE25">
        <v>15.166195283901363</v>
      </c>
      <c r="AF25">
        <v>5.1424997943554036</v>
      </c>
      <c r="AG25">
        <v>10.717107706143292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3.2392800163694044</v>
      </c>
      <c r="AN25">
        <v>1.0521411528816682</v>
      </c>
      <c r="AO25">
        <v>4.0589639999999996</v>
      </c>
      <c r="AP25">
        <v>2.9476992722342397</v>
      </c>
      <c r="AQ25">
        <v>10.128920045908417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0.10695453816985506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777.37968616929095</v>
      </c>
      <c r="DN25">
        <v>25.533965601361714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5.6753726289675912</v>
      </c>
      <c r="L26">
        <v>341.793864703103</v>
      </c>
      <c r="M26">
        <v>28.224337465984593</v>
      </c>
      <c r="N26">
        <v>36.243234793886195</v>
      </c>
      <c r="O26">
        <v>0</v>
      </c>
      <c r="P26">
        <v>42.740095010254606</v>
      </c>
      <c r="Q26">
        <v>3.2725575252398933</v>
      </c>
      <c r="R26">
        <v>9.0146498588372186</v>
      </c>
      <c r="S26">
        <v>3.8148747394042815</v>
      </c>
      <c r="T26">
        <v>0</v>
      </c>
      <c r="U26">
        <v>64.236886701001481</v>
      </c>
      <c r="V26">
        <v>6.3606798561151079</v>
      </c>
      <c r="W26">
        <v>8.7380760546475091</v>
      </c>
      <c r="X26">
        <v>45.254524675077072</v>
      </c>
      <c r="Y26">
        <v>0</v>
      </c>
      <c r="Z26">
        <v>4.0216500000000011</v>
      </c>
      <c r="AA26">
        <v>13.086306758245616</v>
      </c>
      <c r="AB26">
        <v>12.122759863322539</v>
      </c>
      <c r="AC26">
        <v>8.9169461988419361</v>
      </c>
      <c r="AD26">
        <v>11.212219245345123</v>
      </c>
      <c r="AE26">
        <v>15.166195283901363</v>
      </c>
      <c r="AF26">
        <v>5.1424997943554036</v>
      </c>
      <c r="AG26">
        <v>10.717107706143292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3.2392800163694044</v>
      </c>
      <c r="AN26">
        <v>1.0521411528816682</v>
      </c>
      <c r="AO26">
        <v>4.0589639999999996</v>
      </c>
      <c r="AP26">
        <v>2.9476992722342397</v>
      </c>
      <c r="AQ26">
        <v>10.128920045908417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0.10695453816985506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778.01970990376174</v>
      </c>
      <c r="DN26">
        <v>25.554986824532037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5.0627088104914622</v>
      </c>
      <c r="L27">
        <v>301.23987282053776</v>
      </c>
      <c r="M27">
        <v>28.224337465984593</v>
      </c>
      <c r="N27">
        <v>36.243234793886195</v>
      </c>
      <c r="O27">
        <v>0</v>
      </c>
      <c r="P27">
        <v>42.740095010254606</v>
      </c>
      <c r="Q27">
        <v>1.5255188041235825</v>
      </c>
      <c r="R27">
        <v>9.0146498588372186</v>
      </c>
      <c r="S27">
        <v>2.1307599620250079</v>
      </c>
      <c r="T27">
        <v>0</v>
      </c>
      <c r="U27">
        <v>64.236886701001481</v>
      </c>
      <c r="V27">
        <v>6.3606798561151079</v>
      </c>
      <c r="W27">
        <v>8.7380760546475091</v>
      </c>
      <c r="X27">
        <v>45.254524675077072</v>
      </c>
      <c r="Y27">
        <v>0</v>
      </c>
      <c r="Z27">
        <v>4.0216500000000011</v>
      </c>
      <c r="AA27">
        <v>13.086306758245616</v>
      </c>
      <c r="AB27">
        <v>12.122759863322539</v>
      </c>
      <c r="AC27">
        <v>8.9169461988419361</v>
      </c>
      <c r="AD27">
        <v>11.212219245345123</v>
      </c>
      <c r="AE27">
        <v>15.166195283901363</v>
      </c>
      <c r="AF27">
        <v>5.1424997943554036</v>
      </c>
      <c r="AG27">
        <v>10.717107706143292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3.2392800163694044</v>
      </c>
      <c r="AN27">
        <v>1.0521411528816682</v>
      </c>
      <c r="AO27">
        <v>4.0589639999999996</v>
      </c>
      <c r="AP27">
        <v>2.9476992722342397</v>
      </c>
      <c r="AQ27">
        <v>10.128920045908417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0.10695453816985506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734.83975086580836</v>
      </c>
      <c r="DN27">
        <v>24.137136662948599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5.0272768042944156</v>
      </c>
      <c r="L28">
        <v>301.18711382685058</v>
      </c>
      <c r="M28">
        <v>28.224337465984593</v>
      </c>
      <c r="N28">
        <v>36.243234793886195</v>
      </c>
      <c r="O28">
        <v>0</v>
      </c>
      <c r="P28">
        <v>42.740095010254606</v>
      </c>
      <c r="Q28">
        <v>1.5255188041235825</v>
      </c>
      <c r="R28">
        <v>9.0146498588372186</v>
      </c>
      <c r="S28">
        <v>2.1307599620250079</v>
      </c>
      <c r="T28">
        <v>0</v>
      </c>
      <c r="U28">
        <v>64.236886701001481</v>
      </c>
      <c r="V28">
        <v>6.3606798561151079</v>
      </c>
      <c r="W28">
        <v>8.7380760546475091</v>
      </c>
      <c r="X28">
        <v>45.254524675077072</v>
      </c>
      <c r="Y28">
        <v>0</v>
      </c>
      <c r="Z28">
        <v>4.0216500000000011</v>
      </c>
      <c r="AA28">
        <v>13.086306758245616</v>
      </c>
      <c r="AB28">
        <v>12.122759863322539</v>
      </c>
      <c r="AC28">
        <v>8.9169461988419361</v>
      </c>
      <c r="AD28">
        <v>11.212219245345123</v>
      </c>
      <c r="AE28">
        <v>15.166195283901363</v>
      </c>
      <c r="AF28">
        <v>5.1424997943554036</v>
      </c>
      <c r="AG28">
        <v>10.717107706143292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3.2392800163694044</v>
      </c>
      <c r="AN28">
        <v>1.0521411528816682</v>
      </c>
      <c r="AO28">
        <v>4.0589639999999996</v>
      </c>
      <c r="AP28">
        <v>2.9476992722342397</v>
      </c>
      <c r="AQ28">
        <v>10.128920045908417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0.10695453816985506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734.75436434576295</v>
      </c>
      <c r="DN28">
        <v>24.134332183109763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5.0287351050174838</v>
      </c>
      <c r="L29">
        <v>317.85016266638871</v>
      </c>
      <c r="M29">
        <v>28.224337465984593</v>
      </c>
      <c r="N29">
        <v>36.243234793886195</v>
      </c>
      <c r="O29">
        <v>0</v>
      </c>
      <c r="P29">
        <v>42.740095010254606</v>
      </c>
      <c r="Q29">
        <v>1.5255188041235825</v>
      </c>
      <c r="R29">
        <v>9.0146498588372186</v>
      </c>
      <c r="S29">
        <v>2.1307599620250079</v>
      </c>
      <c r="T29">
        <v>0</v>
      </c>
      <c r="U29">
        <v>64.236886701001481</v>
      </c>
      <c r="V29">
        <v>6.3606798561151079</v>
      </c>
      <c r="W29">
        <v>8.7380760546475091</v>
      </c>
      <c r="X29">
        <v>45.254524675077072</v>
      </c>
      <c r="Y29">
        <v>0</v>
      </c>
      <c r="Z29">
        <v>4.0216500000000011</v>
      </c>
      <c r="AA29">
        <v>13.086306758245616</v>
      </c>
      <c r="AB29">
        <v>12.122759863322539</v>
      </c>
      <c r="AC29">
        <v>8.9169461988419361</v>
      </c>
      <c r="AD29">
        <v>11.212219245345123</v>
      </c>
      <c r="AE29">
        <v>15.166195283901363</v>
      </c>
      <c r="AF29">
        <v>5.1424997943554036</v>
      </c>
      <c r="AG29">
        <v>10.717107706143292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2.1267998129210941</v>
      </c>
      <c r="AN29">
        <v>1.0521411528816682</v>
      </c>
      <c r="AO29">
        <v>4.0589639999999996</v>
      </c>
      <c r="AP29">
        <v>1.5721062785249278</v>
      </c>
      <c r="AQ29">
        <v>10.128920045908417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0.10695453816985506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748.48006840100254</v>
      </c>
      <c r="DN29">
        <v>24.585062070973919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5.0290277822664633</v>
      </c>
      <c r="L30">
        <v>316.9708461049355</v>
      </c>
      <c r="M30">
        <v>28.224337465984593</v>
      </c>
      <c r="N30">
        <v>36.243234793886195</v>
      </c>
      <c r="O30">
        <v>0</v>
      </c>
      <c r="P30">
        <v>42.740095010254606</v>
      </c>
      <c r="Q30">
        <v>1.5255188041235825</v>
      </c>
      <c r="R30">
        <v>9.0146498588372186</v>
      </c>
      <c r="S30">
        <v>2.1307599620250079</v>
      </c>
      <c r="T30">
        <v>0</v>
      </c>
      <c r="U30">
        <v>64.236886701001481</v>
      </c>
      <c r="V30">
        <v>6.3606798561151079</v>
      </c>
      <c r="W30">
        <v>8.7380760546475091</v>
      </c>
      <c r="X30">
        <v>45.254524675077072</v>
      </c>
      <c r="Y30">
        <v>0</v>
      </c>
      <c r="Z30">
        <v>4.0216500000000011</v>
      </c>
      <c r="AA30">
        <v>13.086306758245616</v>
      </c>
      <c r="AB30">
        <v>12.122759863322539</v>
      </c>
      <c r="AC30">
        <v>8.9169461988419361</v>
      </c>
      <c r="AD30">
        <v>11.212219245345123</v>
      </c>
      <c r="AE30">
        <v>15.166195283901363</v>
      </c>
      <c r="AF30">
        <v>5.1424997943554036</v>
      </c>
      <c r="AG30">
        <v>10.717107706143292</v>
      </c>
      <c r="AH30">
        <v>48.085310436000007</v>
      </c>
      <c r="AI30">
        <v>5.8590001458338019</v>
      </c>
      <c r="AJ30">
        <v>0</v>
      </c>
      <c r="AK30">
        <v>13.664222828175555</v>
      </c>
      <c r="AL30">
        <v>0</v>
      </c>
      <c r="AM30">
        <v>1.6196400081847022</v>
      </c>
      <c r="AN30">
        <v>1.0521411528816682</v>
      </c>
      <c r="AO30">
        <v>4.0589639999999996</v>
      </c>
      <c r="AP30">
        <v>2.3581594177873919</v>
      </c>
      <c r="AQ30">
        <v>10.128920045908417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0.10695453816985506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735.45405723526835</v>
      </c>
      <c r="DN30">
        <v>24.157277315463876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5.1381786925040345</v>
      </c>
      <c r="L31">
        <v>317.5143217748066</v>
      </c>
      <c r="M31">
        <v>28.224337465984593</v>
      </c>
      <c r="N31">
        <v>36.243234793886195</v>
      </c>
      <c r="O31">
        <v>0</v>
      </c>
      <c r="P31">
        <v>42.740095010254606</v>
      </c>
      <c r="Q31">
        <v>3.2725575252398933</v>
      </c>
      <c r="R31">
        <v>5.7884153364301172</v>
      </c>
      <c r="S31">
        <v>4.0430775649360609</v>
      </c>
      <c r="T31">
        <v>0</v>
      </c>
      <c r="U31">
        <v>64.236886701001481</v>
      </c>
      <c r="V31">
        <v>6.3606798561151079</v>
      </c>
      <c r="W31">
        <v>5.4108408420705798</v>
      </c>
      <c r="X31">
        <v>45.254524675077072</v>
      </c>
      <c r="Y31">
        <v>0</v>
      </c>
      <c r="Z31">
        <v>4.0216500000000011</v>
      </c>
      <c r="AA31">
        <v>13.086306758245616</v>
      </c>
      <c r="AB31">
        <v>12.122759863322539</v>
      </c>
      <c r="AC31">
        <v>8.9169461988419361</v>
      </c>
      <c r="AD31">
        <v>11.212219245345123</v>
      </c>
      <c r="AE31">
        <v>15.166195283901363</v>
      </c>
      <c r="AF31">
        <v>5.1424997943554036</v>
      </c>
      <c r="AG31">
        <v>10.717107706143292</v>
      </c>
      <c r="AH31">
        <v>48.085310436000007</v>
      </c>
      <c r="AI31">
        <v>5.8590001458338019</v>
      </c>
      <c r="AJ31">
        <v>0</v>
      </c>
      <c r="AK31">
        <v>13.664222828175555</v>
      </c>
      <c r="AL31">
        <v>0</v>
      </c>
      <c r="AM31">
        <v>1.6196400081847022</v>
      </c>
      <c r="AN31">
        <v>1.0521411528816682</v>
      </c>
      <c r="AO31">
        <v>4.0589639999999996</v>
      </c>
      <c r="AP31">
        <v>2.3581594177873919</v>
      </c>
      <c r="AQ31">
        <v>10.128920045908417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0.10695453816985506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733.28422095862391</v>
      </c>
      <c r="DN31">
        <v>24.085626761260219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5.1383803498490588</v>
      </c>
      <c r="L32">
        <v>317.5143217748066</v>
      </c>
      <c r="M32">
        <v>28.224337465984593</v>
      </c>
      <c r="N32">
        <v>36.243234793886195</v>
      </c>
      <c r="O32">
        <v>0</v>
      </c>
      <c r="P32">
        <v>42.740095010254606</v>
      </c>
      <c r="Q32">
        <v>3.2725575252398933</v>
      </c>
      <c r="R32">
        <v>5.5467174538322501</v>
      </c>
      <c r="S32">
        <v>4.0430775649360609</v>
      </c>
      <c r="T32">
        <v>0</v>
      </c>
      <c r="U32">
        <v>64.236886701001481</v>
      </c>
      <c r="V32">
        <v>6.3606798561151079</v>
      </c>
      <c r="W32">
        <v>5.4108408420705798</v>
      </c>
      <c r="X32">
        <v>45.254524675077072</v>
      </c>
      <c r="Y32">
        <v>0</v>
      </c>
      <c r="Z32">
        <v>4.0216500000000011</v>
      </c>
      <c r="AA32">
        <v>13.086306758245616</v>
      </c>
      <c r="AB32">
        <v>12.122759863322539</v>
      </c>
      <c r="AC32">
        <v>8.9169461988419361</v>
      </c>
      <c r="AD32">
        <v>11.212219245345123</v>
      </c>
      <c r="AE32">
        <v>15.166195283901363</v>
      </c>
      <c r="AF32">
        <v>5.1424997943554036</v>
      </c>
      <c r="AG32">
        <v>10.717107706143292</v>
      </c>
      <c r="AH32">
        <v>48.085310436000007</v>
      </c>
      <c r="AI32">
        <v>5.8590001458338019</v>
      </c>
      <c r="AJ32">
        <v>0</v>
      </c>
      <c r="AK32">
        <v>13.664222828175555</v>
      </c>
      <c r="AL32">
        <v>0</v>
      </c>
      <c r="AM32">
        <v>1.6196400081847022</v>
      </c>
      <c r="AN32">
        <v>1.0521411528816682</v>
      </c>
      <c r="AO32">
        <v>4.0589639999999996</v>
      </c>
      <c r="AP32">
        <v>2.3581594177873919</v>
      </c>
      <c r="AQ32">
        <v>10.128920045908417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0.10695453816985506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731.73868663645135</v>
      </c>
      <c r="DN32">
        <v>24.034864858179944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5.1381786925040345</v>
      </c>
      <c r="L33">
        <v>312.19047239467483</v>
      </c>
      <c r="M33">
        <v>28.224337465984593</v>
      </c>
      <c r="N33">
        <v>36.243234793886195</v>
      </c>
      <c r="O33">
        <v>0</v>
      </c>
      <c r="P33">
        <v>42.740095010254606</v>
      </c>
      <c r="Q33">
        <v>3.2725575252398933</v>
      </c>
      <c r="R33">
        <v>6.1117967767032075</v>
      </c>
      <c r="S33">
        <v>4.0430775649360609</v>
      </c>
      <c r="T33">
        <v>0</v>
      </c>
      <c r="U33">
        <v>64.236886701001481</v>
      </c>
      <c r="V33">
        <v>6.3606798561151079</v>
      </c>
      <c r="W33">
        <v>5.4108408420705798</v>
      </c>
      <c r="X33">
        <v>45.254524675077072</v>
      </c>
      <c r="Y33">
        <v>0</v>
      </c>
      <c r="Z33">
        <v>4.0216500000000011</v>
      </c>
      <c r="AA33">
        <v>13.086306758245616</v>
      </c>
      <c r="AB33">
        <v>12.122759863322539</v>
      </c>
      <c r="AC33">
        <v>8.9169461988419361</v>
      </c>
      <c r="AD33">
        <v>11.212219245345123</v>
      </c>
      <c r="AE33">
        <v>15.166195283901363</v>
      </c>
      <c r="AF33">
        <v>5.1424997943554036</v>
      </c>
      <c r="AG33">
        <v>10.717107706143292</v>
      </c>
      <c r="AH33">
        <v>48.085310436000007</v>
      </c>
      <c r="AI33">
        <v>5.8590001458338019</v>
      </c>
      <c r="AJ33">
        <v>0</v>
      </c>
      <c r="AK33">
        <v>13.664222828175555</v>
      </c>
      <c r="AL33">
        <v>0</v>
      </c>
      <c r="AM33">
        <v>1.6196400081847022</v>
      </c>
      <c r="AN33">
        <v>1.0521411528816682</v>
      </c>
      <c r="AO33">
        <v>4.0589639999999996</v>
      </c>
      <c r="AP33">
        <v>2.9476992722342397</v>
      </c>
      <c r="AQ33">
        <v>10.128920045908417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0.10695453816985506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727.70180809001965</v>
      </c>
      <c r="DN33">
        <v>23.902311544452719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5.1383803498490588</v>
      </c>
      <c r="L34">
        <v>312.19047239467483</v>
      </c>
      <c r="M34">
        <v>28.224337465984593</v>
      </c>
      <c r="N34">
        <v>36.243234793886195</v>
      </c>
      <c r="O34">
        <v>0</v>
      </c>
      <c r="P34">
        <v>42.740095010254606</v>
      </c>
      <c r="Q34">
        <v>3.2725575252398933</v>
      </c>
      <c r="R34">
        <v>6.1117967767032075</v>
      </c>
      <c r="S34">
        <v>3.9158773123478827</v>
      </c>
      <c r="T34">
        <v>0</v>
      </c>
      <c r="U34">
        <v>64.236886701001481</v>
      </c>
      <c r="V34">
        <v>6.3606798561151079</v>
      </c>
      <c r="W34">
        <v>5.4108408420705798</v>
      </c>
      <c r="X34">
        <v>45.254524675077072</v>
      </c>
      <c r="Y34">
        <v>0</v>
      </c>
      <c r="Z34">
        <v>4.0216500000000011</v>
      </c>
      <c r="AA34">
        <v>13.086306758245616</v>
      </c>
      <c r="AB34">
        <v>12.122759863322539</v>
      </c>
      <c r="AC34">
        <v>8.9169461988419361</v>
      </c>
      <c r="AD34">
        <v>11.212219245345123</v>
      </c>
      <c r="AE34">
        <v>15.166195283901363</v>
      </c>
      <c r="AF34">
        <v>5.1424997943554036</v>
      </c>
      <c r="AG34">
        <v>10.717107706143292</v>
      </c>
      <c r="AH34">
        <v>48.085310436000007</v>
      </c>
      <c r="AI34">
        <v>5.8590001458338019</v>
      </c>
      <c r="AJ34">
        <v>0</v>
      </c>
      <c r="AK34">
        <v>13.664222828175555</v>
      </c>
      <c r="AL34">
        <v>0</v>
      </c>
      <c r="AM34">
        <v>1.6196400081847022</v>
      </c>
      <c r="AN34">
        <v>1.0521411528816682</v>
      </c>
      <c r="AO34">
        <v>4.0589639999999996</v>
      </c>
      <c r="AP34">
        <v>2.9476992722342397</v>
      </c>
      <c r="AQ34">
        <v>10.128920045908417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0.10695453816985506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727.57882062877229</v>
      </c>
      <c r="DN34">
        <v>23.898300410456823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5.1384452039230082</v>
      </c>
      <c r="L35">
        <v>312.19047239467483</v>
      </c>
      <c r="M35">
        <v>28.224337465984593</v>
      </c>
      <c r="N35">
        <v>36.243234793886195</v>
      </c>
      <c r="O35">
        <v>0</v>
      </c>
      <c r="P35">
        <v>42.740095010254606</v>
      </c>
      <c r="Q35">
        <v>3.2725575252398933</v>
      </c>
      <c r="R35">
        <v>6.1117967767032075</v>
      </c>
      <c r="S35">
        <v>4.0430775649360609</v>
      </c>
      <c r="T35">
        <v>0</v>
      </c>
      <c r="U35">
        <v>64.236886701001481</v>
      </c>
      <c r="V35">
        <v>4.7453494604316546</v>
      </c>
      <c r="W35">
        <v>3.6810110495287187</v>
      </c>
      <c r="X35">
        <v>39.956217800120761</v>
      </c>
      <c r="Y35">
        <v>0</v>
      </c>
      <c r="Z35">
        <v>4.0216500000000011</v>
      </c>
      <c r="AA35">
        <v>13.086306758245616</v>
      </c>
      <c r="AB35">
        <v>12.122759863322539</v>
      </c>
      <c r="AC35">
        <v>8.9169461988419361</v>
      </c>
      <c r="AD35">
        <v>11.212219245345123</v>
      </c>
      <c r="AE35">
        <v>15.166195283901363</v>
      </c>
      <c r="AF35">
        <v>5.1424997943554036</v>
      </c>
      <c r="AG35">
        <v>10.717107706143292</v>
      </c>
      <c r="AH35">
        <v>48.085310436000007</v>
      </c>
      <c r="AI35">
        <v>5.8590001458338019</v>
      </c>
      <c r="AJ35">
        <v>0</v>
      </c>
      <c r="AK35">
        <v>13.664222828175555</v>
      </c>
      <c r="AL35">
        <v>0</v>
      </c>
      <c r="AM35">
        <v>1.6196400081847022</v>
      </c>
      <c r="AN35">
        <v>1.0521411528816682</v>
      </c>
      <c r="AO35">
        <v>4.0589639999999996</v>
      </c>
      <c r="AP35">
        <v>2.9476992722342397</v>
      </c>
      <c r="AQ35">
        <v>10.128920045908417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0.10695453816985506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719.33360477229201</v>
      </c>
      <c r="DN35">
        <v>23.627314310417606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5.1383566994384502</v>
      </c>
      <c r="L36">
        <v>312.19047239467483</v>
      </c>
      <c r="M36">
        <v>28.224337465984593</v>
      </c>
      <c r="N36">
        <v>36.243234793886195</v>
      </c>
      <c r="O36">
        <v>0</v>
      </c>
      <c r="P36">
        <v>42.740095010254606</v>
      </c>
      <c r="Q36">
        <v>3.2725575252398933</v>
      </c>
      <c r="R36">
        <v>6.1117967767032075</v>
      </c>
      <c r="S36">
        <v>4.0152147130601508</v>
      </c>
      <c r="T36">
        <v>0</v>
      </c>
      <c r="U36">
        <v>64.236886701001481</v>
      </c>
      <c r="V36">
        <v>4.7453494604316546</v>
      </c>
      <c r="W36">
        <v>3.6810110495287187</v>
      </c>
      <c r="X36">
        <v>39.280634751660372</v>
      </c>
      <c r="Y36">
        <v>0</v>
      </c>
      <c r="Z36">
        <v>4.0216500000000011</v>
      </c>
      <c r="AA36">
        <v>13.086306758245616</v>
      </c>
      <c r="AB36">
        <v>12.122759863322539</v>
      </c>
      <c r="AC36">
        <v>8.9169461988419361</v>
      </c>
      <c r="AD36">
        <v>11.212219245345123</v>
      </c>
      <c r="AE36">
        <v>15.166195283901363</v>
      </c>
      <c r="AF36">
        <v>5.1424997943554036</v>
      </c>
      <c r="AG36">
        <v>10.717107706143292</v>
      </c>
      <c r="AH36">
        <v>48.085310436000007</v>
      </c>
      <c r="AI36">
        <v>5.8590001458338019</v>
      </c>
      <c r="AJ36">
        <v>0</v>
      </c>
      <c r="AK36">
        <v>13.664222828175555</v>
      </c>
      <c r="AL36">
        <v>0</v>
      </c>
      <c r="AM36">
        <v>1.6196400081847022</v>
      </c>
      <c r="AN36">
        <v>1.0521411528816682</v>
      </c>
      <c r="AO36">
        <v>4.0589639999999996</v>
      </c>
      <c r="AP36">
        <v>2.9476992722342397</v>
      </c>
      <c r="AQ36">
        <v>10.128920045908417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0.10695453816985506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718.65245727923514</v>
      </c>
      <c r="DN36">
        <v>23.604927398653654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5.1381316924394822</v>
      </c>
      <c r="L37">
        <v>312.19047239467483</v>
      </c>
      <c r="M37">
        <v>28.224337465984593</v>
      </c>
      <c r="N37">
        <v>36.243234793886195</v>
      </c>
      <c r="O37">
        <v>0</v>
      </c>
      <c r="P37">
        <v>42.740095010254606</v>
      </c>
      <c r="Q37">
        <v>3.2725575252398933</v>
      </c>
      <c r="R37">
        <v>6.1117967767032075</v>
      </c>
      <c r="S37">
        <v>4.0152147130601508</v>
      </c>
      <c r="T37">
        <v>0</v>
      </c>
      <c r="U37">
        <v>64.236886701001481</v>
      </c>
      <c r="V37">
        <v>4.7453494604316546</v>
      </c>
      <c r="W37">
        <v>7.789786258104753</v>
      </c>
      <c r="X37">
        <v>39.280634751660372</v>
      </c>
      <c r="Y37">
        <v>0</v>
      </c>
      <c r="Z37">
        <v>4.0216500000000011</v>
      </c>
      <c r="AA37">
        <v>13.086306758245616</v>
      </c>
      <c r="AB37">
        <v>12.122759863322539</v>
      </c>
      <c r="AC37">
        <v>8.9169461988419361</v>
      </c>
      <c r="AD37">
        <v>11.212219245345123</v>
      </c>
      <c r="AE37">
        <v>15.166195283901363</v>
      </c>
      <c r="AF37">
        <v>5.1424997943554036</v>
      </c>
      <c r="AG37">
        <v>10.717107706143292</v>
      </c>
      <c r="AH37">
        <v>48.085310436000007</v>
      </c>
      <c r="AI37">
        <v>5.8590001458338019</v>
      </c>
      <c r="AJ37">
        <v>0</v>
      </c>
      <c r="AK37">
        <v>13.664222828175555</v>
      </c>
      <c r="AL37">
        <v>0</v>
      </c>
      <c r="AM37">
        <v>1.6196400081847022</v>
      </c>
      <c r="AN37">
        <v>1.0521411528816682</v>
      </c>
      <c r="AO37">
        <v>4.0589639999999996</v>
      </c>
      <c r="AP37">
        <v>3.7337524114967029</v>
      </c>
      <c r="AQ37">
        <v>10.128920045908417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0.10695453816985506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723.39141279354192</v>
      </c>
      <c r="DN37">
        <v>23.760575225186358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5.1381316924394822</v>
      </c>
      <c r="L38">
        <v>312.19047239467483</v>
      </c>
      <c r="M38">
        <v>28.224337465984593</v>
      </c>
      <c r="N38">
        <v>36.243234793886195</v>
      </c>
      <c r="O38">
        <v>0</v>
      </c>
      <c r="P38">
        <v>42.740095010254606</v>
      </c>
      <c r="Q38">
        <v>3.2725575252398933</v>
      </c>
      <c r="R38">
        <v>7.334176191990184</v>
      </c>
      <c r="S38">
        <v>4.0152147130601508</v>
      </c>
      <c r="T38">
        <v>0</v>
      </c>
      <c r="U38">
        <v>64.236886701001481</v>
      </c>
      <c r="V38">
        <v>4.7453494604316546</v>
      </c>
      <c r="W38">
        <v>7.789786258104753</v>
      </c>
      <c r="X38">
        <v>39.280634751660372</v>
      </c>
      <c r="Y38">
        <v>0</v>
      </c>
      <c r="Z38">
        <v>4.0216500000000011</v>
      </c>
      <c r="AA38">
        <v>13.086306758245616</v>
      </c>
      <c r="AB38">
        <v>12.122759863322539</v>
      </c>
      <c r="AC38">
        <v>8.9169461988419361</v>
      </c>
      <c r="AD38">
        <v>11.212219245345123</v>
      </c>
      <c r="AE38">
        <v>15.166195283901363</v>
      </c>
      <c r="AF38">
        <v>5.1424997943554036</v>
      </c>
      <c r="AG38">
        <v>10.717107706143292</v>
      </c>
      <c r="AH38">
        <v>48.085310436000007</v>
      </c>
      <c r="AI38">
        <v>5.8590001458338019</v>
      </c>
      <c r="AJ38">
        <v>0</v>
      </c>
      <c r="AK38">
        <v>13.664222828175555</v>
      </c>
      <c r="AL38">
        <v>0</v>
      </c>
      <c r="AM38">
        <v>1.6196400081847022</v>
      </c>
      <c r="AN38">
        <v>1.0521411528816682</v>
      </c>
      <c r="AO38">
        <v>4.0589639999999996</v>
      </c>
      <c r="AP38">
        <v>3.7337524114967029</v>
      </c>
      <c r="AQ38">
        <v>10.128920045908417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0.10695453816985506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724.57492062487108</v>
      </c>
      <c r="DN38">
        <v>23.799446809144271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5.1378181946267159</v>
      </c>
      <c r="L39">
        <v>312.19047239467483</v>
      </c>
      <c r="M39">
        <v>28.224337465984593</v>
      </c>
      <c r="N39">
        <v>36.243234793886195</v>
      </c>
      <c r="O39">
        <v>0</v>
      </c>
      <c r="P39">
        <v>42.740095010254606</v>
      </c>
      <c r="Q39">
        <v>3.2725575252398933</v>
      </c>
      <c r="R39">
        <v>5.7364917967277052</v>
      </c>
      <c r="S39">
        <v>4.0430775649360609</v>
      </c>
      <c r="T39">
        <v>0</v>
      </c>
      <c r="U39">
        <v>64.236886701001481</v>
      </c>
      <c r="V39">
        <v>2.7936670503597121</v>
      </c>
      <c r="W39">
        <v>3.6810110495287187</v>
      </c>
      <c r="X39">
        <v>29.999155397375201</v>
      </c>
      <c r="Y39">
        <v>0</v>
      </c>
      <c r="Z39">
        <v>4.0216500000000011</v>
      </c>
      <c r="AA39">
        <v>13.086306758245616</v>
      </c>
      <c r="AB39">
        <v>12.122759863322539</v>
      </c>
      <c r="AC39">
        <v>8.9169461988419361</v>
      </c>
      <c r="AD39">
        <v>11.212219245345123</v>
      </c>
      <c r="AE39">
        <v>15.166195283901363</v>
      </c>
      <c r="AF39">
        <v>5.1424997943554036</v>
      </c>
      <c r="AG39">
        <v>10.717107706143292</v>
      </c>
      <c r="AH39">
        <v>48.085310436000007</v>
      </c>
      <c r="AI39">
        <v>5.8590001458338019</v>
      </c>
      <c r="AJ39">
        <v>0</v>
      </c>
      <c r="AK39">
        <v>13.664222828175555</v>
      </c>
      <c r="AL39">
        <v>0</v>
      </c>
      <c r="AM39">
        <v>1.6196400081847022</v>
      </c>
      <c r="AN39">
        <v>1.0521411528816682</v>
      </c>
      <c r="AO39">
        <v>4.0589639999999996</v>
      </c>
      <c r="AP39">
        <v>3.7337524114967029</v>
      </c>
      <c r="AQ39">
        <v>10.128920045908417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0.10695453816985506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708.20089737965088</v>
      </c>
      <c r="DN39">
        <v>23.26139804023191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5.1381316924394822</v>
      </c>
      <c r="L40">
        <v>312.19047239467483</v>
      </c>
      <c r="M40">
        <v>28.224337465984593</v>
      </c>
      <c r="N40">
        <v>36.243234793886195</v>
      </c>
      <c r="O40">
        <v>0</v>
      </c>
      <c r="P40">
        <v>42.740095010254606</v>
      </c>
      <c r="Q40">
        <v>3.2725575252398933</v>
      </c>
      <c r="R40">
        <v>5.7364917967277052</v>
      </c>
      <c r="S40">
        <v>4.0430775649360609</v>
      </c>
      <c r="T40">
        <v>0</v>
      </c>
      <c r="U40">
        <v>64.236886701001481</v>
      </c>
      <c r="V40">
        <v>2.7936670503597121</v>
      </c>
      <c r="W40">
        <v>3.6810110495287187</v>
      </c>
      <c r="X40">
        <v>29.999155397375201</v>
      </c>
      <c r="Y40">
        <v>0</v>
      </c>
      <c r="Z40">
        <v>4.0216500000000011</v>
      </c>
      <c r="AA40">
        <v>13.086306758245616</v>
      </c>
      <c r="AB40">
        <v>12.122759863322539</v>
      </c>
      <c r="AC40">
        <v>8.9169461988419361</v>
      </c>
      <c r="AD40">
        <v>11.212219245345123</v>
      </c>
      <c r="AE40">
        <v>15.166195283901363</v>
      </c>
      <c r="AF40">
        <v>5.1424997943554036</v>
      </c>
      <c r="AG40">
        <v>10.717107706143292</v>
      </c>
      <c r="AH40">
        <v>48.085310436000007</v>
      </c>
      <c r="AI40">
        <v>5.8590001458338019</v>
      </c>
      <c r="AJ40">
        <v>0</v>
      </c>
      <c r="AK40">
        <v>13.664222828175555</v>
      </c>
      <c r="AL40">
        <v>0</v>
      </c>
      <c r="AM40">
        <v>1.6196400081847022</v>
      </c>
      <c r="AN40">
        <v>1.0521411528816682</v>
      </c>
      <c r="AO40">
        <v>4.0589639999999996</v>
      </c>
      <c r="AP40">
        <v>2.9476992722342397</v>
      </c>
      <c r="AQ40">
        <v>10.128920045908417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0.10695453816985506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707.44019052631108</v>
      </c>
      <c r="DN40">
        <v>23.236365252122059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5.1375018532963708</v>
      </c>
      <c r="L41">
        <v>312.19047239467483</v>
      </c>
      <c r="M41">
        <v>28.224337465984593</v>
      </c>
      <c r="N41">
        <v>36.243234793886195</v>
      </c>
      <c r="O41">
        <v>0</v>
      </c>
      <c r="P41">
        <v>42.740095010254606</v>
      </c>
      <c r="Q41">
        <v>3.2725575252398933</v>
      </c>
      <c r="R41">
        <v>5.7364917967277052</v>
      </c>
      <c r="S41">
        <v>4.0430775649360609</v>
      </c>
      <c r="T41">
        <v>0</v>
      </c>
      <c r="U41">
        <v>64.236886701001481</v>
      </c>
      <c r="V41">
        <v>2.7936670503597121</v>
      </c>
      <c r="W41">
        <v>3.6810110495287187</v>
      </c>
      <c r="X41">
        <v>29.999155397375201</v>
      </c>
      <c r="Y41">
        <v>0</v>
      </c>
      <c r="Z41">
        <v>4.0216500000000011</v>
      </c>
      <c r="AA41">
        <v>13.086306758245616</v>
      </c>
      <c r="AB41">
        <v>12.122759863322539</v>
      </c>
      <c r="AC41">
        <v>8.9169461988419361</v>
      </c>
      <c r="AD41">
        <v>11.212219245345123</v>
      </c>
      <c r="AE41">
        <v>15.166195283901363</v>
      </c>
      <c r="AF41">
        <v>5.1424997943554036</v>
      </c>
      <c r="AG41">
        <v>10.717107706143292</v>
      </c>
      <c r="AH41">
        <v>48.085310436000007</v>
      </c>
      <c r="AI41">
        <v>5.8590001458338019</v>
      </c>
      <c r="AJ41">
        <v>0</v>
      </c>
      <c r="AK41">
        <v>13.664222828175555</v>
      </c>
      <c r="AL41">
        <v>0</v>
      </c>
      <c r="AM41">
        <v>1.6196400081847022</v>
      </c>
      <c r="AN41">
        <v>1.0521411528816682</v>
      </c>
      <c r="AO41">
        <v>4.0589639999999996</v>
      </c>
      <c r="AP41">
        <v>2.9476992722342397</v>
      </c>
      <c r="AQ41">
        <v>10.128920045908417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0.10695453816985506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707.43958072849853</v>
      </c>
      <c r="DN41">
        <v>23.236345210791452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5.1378153511091389</v>
      </c>
      <c r="L42">
        <v>312.19047239467483</v>
      </c>
      <c r="M42">
        <v>28.224337465984593</v>
      </c>
      <c r="N42">
        <v>36.243234793886195</v>
      </c>
      <c r="O42">
        <v>0</v>
      </c>
      <c r="P42">
        <v>42.740095010254606</v>
      </c>
      <c r="Q42">
        <v>3.2725575252398933</v>
      </c>
      <c r="R42">
        <v>5.7364917967277052</v>
      </c>
      <c r="S42">
        <v>4.0430775649360609</v>
      </c>
      <c r="T42">
        <v>0</v>
      </c>
      <c r="U42">
        <v>64.236886701001481</v>
      </c>
      <c r="V42">
        <v>2.7936670503597121</v>
      </c>
      <c r="W42">
        <v>3.6810110495287187</v>
      </c>
      <c r="X42">
        <v>29.999155397375201</v>
      </c>
      <c r="Y42">
        <v>0</v>
      </c>
      <c r="Z42">
        <v>4.0216500000000011</v>
      </c>
      <c r="AA42">
        <v>13.086306758245616</v>
      </c>
      <c r="AB42">
        <v>12.122759863322539</v>
      </c>
      <c r="AC42">
        <v>8.9169461988419361</v>
      </c>
      <c r="AD42">
        <v>11.212219245345123</v>
      </c>
      <c r="AE42">
        <v>15.166195283901363</v>
      </c>
      <c r="AF42">
        <v>5.1424997943554036</v>
      </c>
      <c r="AG42">
        <v>10.717107706143292</v>
      </c>
      <c r="AH42">
        <v>48.085310436000007</v>
      </c>
      <c r="AI42">
        <v>5.8590001458338019</v>
      </c>
      <c r="AJ42">
        <v>0</v>
      </c>
      <c r="AK42">
        <v>13.664222828175555</v>
      </c>
      <c r="AL42">
        <v>0</v>
      </c>
      <c r="AM42">
        <v>1.6196400081847022</v>
      </c>
      <c r="AN42">
        <v>1.0521411528816682</v>
      </c>
      <c r="AO42">
        <v>4.0589639999999996</v>
      </c>
      <c r="AP42">
        <v>2.9476992722342397</v>
      </c>
      <c r="AQ42">
        <v>10.128920045908417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0.10695453816985506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707.43988424665827</v>
      </c>
      <c r="DN42">
        <v>23.236355190444481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5.1480107423660737</v>
      </c>
      <c r="L43">
        <v>315.02797857607351</v>
      </c>
      <c r="M43">
        <v>28.224337465984593</v>
      </c>
      <c r="N43">
        <v>36.243234793886195</v>
      </c>
      <c r="O43">
        <v>0</v>
      </c>
      <c r="P43">
        <v>42.740095010254606</v>
      </c>
      <c r="Q43">
        <v>3.2825265779030954</v>
      </c>
      <c r="R43">
        <v>5.7364917967277052</v>
      </c>
      <c r="S43">
        <v>4.2915572557483914</v>
      </c>
      <c r="T43">
        <v>0</v>
      </c>
      <c r="U43">
        <v>64.236886701001481</v>
      </c>
      <c r="V43">
        <v>2.7936670503597121</v>
      </c>
      <c r="W43">
        <v>3.6810110495287187</v>
      </c>
      <c r="X43">
        <v>35.48724226031969</v>
      </c>
      <c r="Y43">
        <v>0</v>
      </c>
      <c r="Z43">
        <v>4.0216500000000011</v>
      </c>
      <c r="AA43">
        <v>13.086306758245616</v>
      </c>
      <c r="AB43">
        <v>12.122759863322539</v>
      </c>
      <c r="AC43">
        <v>8.9169461988419361</v>
      </c>
      <c r="AD43">
        <v>11.212219245345123</v>
      </c>
      <c r="AE43">
        <v>15.166195283901363</v>
      </c>
      <c r="AF43">
        <v>5.1424997943554036</v>
      </c>
      <c r="AG43">
        <v>10.717107706143292</v>
      </c>
      <c r="AH43">
        <v>48.085310436000007</v>
      </c>
      <c r="AI43">
        <v>5.8590001458338019</v>
      </c>
      <c r="AJ43">
        <v>0</v>
      </c>
      <c r="AK43">
        <v>13.664222828175555</v>
      </c>
      <c r="AL43">
        <v>0</v>
      </c>
      <c r="AM43">
        <v>1.6196400081847022</v>
      </c>
      <c r="AN43">
        <v>1.0521411528816682</v>
      </c>
      <c r="AO43">
        <v>4.0589639999999996</v>
      </c>
      <c r="AP43">
        <v>2.9476992722342397</v>
      </c>
      <c r="AQ43">
        <v>10.128920045908417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0.10695453816985506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715.76070891803033</v>
      </c>
      <c r="DN43">
        <v>23.509767698148057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5.1483231191767205</v>
      </c>
      <c r="L44">
        <v>315.02797857607351</v>
      </c>
      <c r="M44">
        <v>28.224337465984593</v>
      </c>
      <c r="N44">
        <v>36.243234793886195</v>
      </c>
      <c r="O44">
        <v>0</v>
      </c>
      <c r="P44">
        <v>42.740095010254606</v>
      </c>
      <c r="Q44">
        <v>3.2825265779030954</v>
      </c>
      <c r="R44">
        <v>5.7364917967277052</v>
      </c>
      <c r="S44">
        <v>4.2915572557483914</v>
      </c>
      <c r="T44">
        <v>0</v>
      </c>
      <c r="U44">
        <v>64.236886701001481</v>
      </c>
      <c r="V44">
        <v>2.7936670503597121</v>
      </c>
      <c r="W44">
        <v>3.6810110495287187</v>
      </c>
      <c r="X44">
        <v>35.973045320791897</v>
      </c>
      <c r="Y44">
        <v>0</v>
      </c>
      <c r="Z44">
        <v>4.0216500000000011</v>
      </c>
      <c r="AA44">
        <v>13.086306758245616</v>
      </c>
      <c r="AB44">
        <v>12.122759863322539</v>
      </c>
      <c r="AC44">
        <v>8.9169461988419361</v>
      </c>
      <c r="AD44">
        <v>11.212219245345123</v>
      </c>
      <c r="AE44">
        <v>15.166195283901363</v>
      </c>
      <c r="AF44">
        <v>5.1424997943554036</v>
      </c>
      <c r="AG44">
        <v>10.717107706143292</v>
      </c>
      <c r="AH44">
        <v>48.085310436000007</v>
      </c>
      <c r="AI44">
        <v>5.8590001458338019</v>
      </c>
      <c r="AJ44">
        <v>0</v>
      </c>
      <c r="AK44">
        <v>13.664222828175555</v>
      </c>
      <c r="AL44">
        <v>0</v>
      </c>
      <c r="AM44">
        <v>1.6196400081847022</v>
      </c>
      <c r="AN44">
        <v>1.0521411528816682</v>
      </c>
      <c r="AO44">
        <v>4.0589639999999996</v>
      </c>
      <c r="AP44">
        <v>2.9476992722342397</v>
      </c>
      <c r="AQ44">
        <v>10.128920045908417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0.10695453816985506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716.23135105948006</v>
      </c>
      <c r="DN44">
        <v>23.525240993981118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5.1480107423660737</v>
      </c>
      <c r="L45">
        <v>315.02797857607351</v>
      </c>
      <c r="M45">
        <v>28.224337465984593</v>
      </c>
      <c r="N45">
        <v>36.243234793886195</v>
      </c>
      <c r="O45">
        <v>0</v>
      </c>
      <c r="P45">
        <v>42.740095010254606</v>
      </c>
      <c r="Q45">
        <v>3.2825265779030954</v>
      </c>
      <c r="R45">
        <v>5.9433189066521672</v>
      </c>
      <c r="S45">
        <v>4.2915572557483914</v>
      </c>
      <c r="T45">
        <v>0</v>
      </c>
      <c r="U45">
        <v>64.236886701001481</v>
      </c>
      <c r="V45">
        <v>2.7936670503597121</v>
      </c>
      <c r="W45">
        <v>3.6810110495287187</v>
      </c>
      <c r="X45">
        <v>35.973045320791897</v>
      </c>
      <c r="Y45">
        <v>0</v>
      </c>
      <c r="Z45">
        <v>4.0216500000000011</v>
      </c>
      <c r="AA45">
        <v>13.086306758245616</v>
      </c>
      <c r="AB45">
        <v>12.122759863322539</v>
      </c>
      <c r="AC45">
        <v>8.9169461988419361</v>
      </c>
      <c r="AD45">
        <v>11.212219245345123</v>
      </c>
      <c r="AE45">
        <v>15.166195283901363</v>
      </c>
      <c r="AF45">
        <v>5.1424997943554036</v>
      </c>
      <c r="AG45">
        <v>10.717107706143292</v>
      </c>
      <c r="AH45">
        <v>48.085310436000007</v>
      </c>
      <c r="AI45">
        <v>5.8590001458338019</v>
      </c>
      <c r="AJ45">
        <v>0</v>
      </c>
      <c r="AK45">
        <v>13.664222828175555</v>
      </c>
      <c r="AL45">
        <v>0</v>
      </c>
      <c r="AM45">
        <v>1.6196400081847022</v>
      </c>
      <c r="AN45">
        <v>1.0521411528816682</v>
      </c>
      <c r="AO45">
        <v>4.0589639999999996</v>
      </c>
      <c r="AP45">
        <v>2.9476992722342397</v>
      </c>
      <c r="AQ45">
        <v>10.128920045908417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0.10695453816985506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716.4312985324492</v>
      </c>
      <c r="DN45">
        <v>23.531808254125895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5.1483231191767205</v>
      </c>
      <c r="L46">
        <v>315.02797857607351</v>
      </c>
      <c r="M46">
        <v>28.224337465984593</v>
      </c>
      <c r="N46">
        <v>36.243234793886195</v>
      </c>
      <c r="O46">
        <v>0</v>
      </c>
      <c r="P46">
        <v>42.740095010254606</v>
      </c>
      <c r="Q46">
        <v>3.2825265779030954</v>
      </c>
      <c r="R46">
        <v>5.9433189066521672</v>
      </c>
      <c r="S46">
        <v>4.2915572557483914</v>
      </c>
      <c r="T46">
        <v>0</v>
      </c>
      <c r="U46">
        <v>64.236886701001481</v>
      </c>
      <c r="V46">
        <v>2.7936670503597121</v>
      </c>
      <c r="W46">
        <v>3.6810110495287187</v>
      </c>
      <c r="X46">
        <v>35.973045320791897</v>
      </c>
      <c r="Y46">
        <v>0</v>
      </c>
      <c r="Z46">
        <v>4.0216500000000011</v>
      </c>
      <c r="AA46">
        <v>13.086306758245616</v>
      </c>
      <c r="AB46">
        <v>12.122759863322539</v>
      </c>
      <c r="AC46">
        <v>8.9169461988419361</v>
      </c>
      <c r="AD46">
        <v>11.212219245345123</v>
      </c>
      <c r="AE46">
        <v>15.166195283901363</v>
      </c>
      <c r="AF46">
        <v>5.1424997943554036</v>
      </c>
      <c r="AG46">
        <v>10.717107706143292</v>
      </c>
      <c r="AH46">
        <v>48.085310436000007</v>
      </c>
      <c r="AI46">
        <v>5.8590001458338019</v>
      </c>
      <c r="AJ46">
        <v>0</v>
      </c>
      <c r="AK46">
        <v>13.664222828175555</v>
      </c>
      <c r="AL46">
        <v>0</v>
      </c>
      <c r="AM46">
        <v>1.6196400081847022</v>
      </c>
      <c r="AN46">
        <v>1.0521411528816682</v>
      </c>
      <c r="AO46">
        <v>4.0589639999999996</v>
      </c>
      <c r="AP46">
        <v>2.9476992722342397</v>
      </c>
      <c r="AQ46">
        <v>10.128920045908417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0.10695453816985506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717.74331858972448</v>
      </c>
      <c r="DN46">
        <v>23.574900573661111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5.1480107423660737</v>
      </c>
      <c r="L47">
        <v>315.02797857607351</v>
      </c>
      <c r="M47">
        <v>28.224337465984593</v>
      </c>
      <c r="N47">
        <v>36.243234793886195</v>
      </c>
      <c r="O47">
        <v>0</v>
      </c>
      <c r="P47">
        <v>42.740095010254606</v>
      </c>
      <c r="Q47">
        <v>3.3719396053408004</v>
      </c>
      <c r="R47">
        <v>7.8583027114711577</v>
      </c>
      <c r="S47">
        <v>4.3326642258463197</v>
      </c>
      <c r="T47">
        <v>0</v>
      </c>
      <c r="U47">
        <v>64.236886701001481</v>
      </c>
      <c r="V47">
        <v>4.7453494604316546</v>
      </c>
      <c r="W47">
        <v>7.1878182511384914</v>
      </c>
      <c r="X47">
        <v>45.254524675077072</v>
      </c>
      <c r="Y47">
        <v>0</v>
      </c>
      <c r="Z47">
        <v>4.0216500000000011</v>
      </c>
      <c r="AA47">
        <v>13.086306758245616</v>
      </c>
      <c r="AB47">
        <v>12.122759863322539</v>
      </c>
      <c r="AC47">
        <v>8.9169461988419361</v>
      </c>
      <c r="AD47">
        <v>11.212219245345123</v>
      </c>
      <c r="AE47">
        <v>15.166195283901363</v>
      </c>
      <c r="AF47">
        <v>7.5624998531110013</v>
      </c>
      <c r="AG47">
        <v>10.717107706143292</v>
      </c>
      <c r="AH47">
        <v>48.085310436000007</v>
      </c>
      <c r="AI47">
        <v>5.8590001458338019</v>
      </c>
      <c r="AJ47">
        <v>0</v>
      </c>
      <c r="AK47">
        <v>13.664222828175555</v>
      </c>
      <c r="AL47">
        <v>0</v>
      </c>
      <c r="AM47">
        <v>1.6196400081847022</v>
      </c>
      <c r="AN47">
        <v>1.0521411528816682</v>
      </c>
      <c r="AO47">
        <v>4.0589639999999996</v>
      </c>
      <c r="AP47">
        <v>3.7337524114967029</v>
      </c>
      <c r="AQ47">
        <v>10.128920045908417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0.10695453816985506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737.09852837158496</v>
      </c>
      <c r="DN47">
        <v>24.210904381329559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5.1483231191767205</v>
      </c>
      <c r="L48">
        <v>315.02797857607351</v>
      </c>
      <c r="M48">
        <v>28.21453818893896</v>
      </c>
      <c r="N48">
        <v>36.243234793886195</v>
      </c>
      <c r="O48">
        <v>0</v>
      </c>
      <c r="P48">
        <v>42.740095010254606</v>
      </c>
      <c r="Q48">
        <v>3.3719396053408004</v>
      </c>
      <c r="R48">
        <v>7.8583027114711577</v>
      </c>
      <c r="S48">
        <v>4.3326642258463197</v>
      </c>
      <c r="T48">
        <v>0</v>
      </c>
      <c r="U48">
        <v>64.236886701001481</v>
      </c>
      <c r="V48">
        <v>4.7453494604316546</v>
      </c>
      <c r="W48">
        <v>7.1878182511384914</v>
      </c>
      <c r="X48">
        <v>45.254524675077072</v>
      </c>
      <c r="Y48">
        <v>0</v>
      </c>
      <c r="Z48">
        <v>4.0216500000000011</v>
      </c>
      <c r="AA48">
        <v>13.086306758245616</v>
      </c>
      <c r="AB48">
        <v>12.122759863322539</v>
      </c>
      <c r="AC48">
        <v>8.9169461988419361</v>
      </c>
      <c r="AD48">
        <v>11.212219245345123</v>
      </c>
      <c r="AE48">
        <v>15.166195283901363</v>
      </c>
      <c r="AF48">
        <v>7.5624998531110013</v>
      </c>
      <c r="AG48">
        <v>10.717107706143292</v>
      </c>
      <c r="AH48">
        <v>48.085310436000007</v>
      </c>
      <c r="AI48">
        <v>5.8590001458338019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4.0589639999999996</v>
      </c>
      <c r="AP48">
        <v>3.7337524114967029</v>
      </c>
      <c r="AQ48">
        <v>10.128920045908417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0.10695453816985506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735.77762546117231</v>
      </c>
      <c r="DN48">
        <v>24.167520391507274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5.1480107423660737</v>
      </c>
      <c r="L49">
        <v>314.89626926559964</v>
      </c>
      <c r="M49">
        <v>28.21453818893896</v>
      </c>
      <c r="N49">
        <v>36.243234793886195</v>
      </c>
      <c r="O49">
        <v>0</v>
      </c>
      <c r="P49">
        <v>42.740095010254606</v>
      </c>
      <c r="Q49">
        <v>3.3719396053408004</v>
      </c>
      <c r="R49">
        <v>7.0785136865111786</v>
      </c>
      <c r="S49">
        <v>4.3109860829875473</v>
      </c>
      <c r="T49">
        <v>0</v>
      </c>
      <c r="U49">
        <v>64.236886701001481</v>
      </c>
      <c r="V49">
        <v>3.6365221802158274</v>
      </c>
      <c r="W49">
        <v>7.1878182511384914</v>
      </c>
      <c r="X49">
        <v>40.104395303314369</v>
      </c>
      <c r="Y49">
        <v>0</v>
      </c>
      <c r="Z49">
        <v>4.0216500000000011</v>
      </c>
      <c r="AA49">
        <v>13.086306758245616</v>
      </c>
      <c r="AB49">
        <v>12.122759863322539</v>
      </c>
      <c r="AC49">
        <v>8.9169461988419361</v>
      </c>
      <c r="AD49">
        <v>11.212219245345123</v>
      </c>
      <c r="AE49">
        <v>15.166195283901363</v>
      </c>
      <c r="AF49">
        <v>7.5624998531110013</v>
      </c>
      <c r="AG49">
        <v>10.717107706143292</v>
      </c>
      <c r="AH49">
        <v>48.085310436000007</v>
      </c>
      <c r="AI49">
        <v>5.8590001458338019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4.0589639999999996</v>
      </c>
      <c r="AP49">
        <v>3.7337524114967029</v>
      </c>
      <c r="AQ49">
        <v>10.128920045908417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0.10695453816985506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728.81405423714853</v>
      </c>
      <c r="DN49">
        <v>23.938646108449298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5.1483231191767205</v>
      </c>
      <c r="L50">
        <v>314.89626926559964</v>
      </c>
      <c r="M50">
        <v>28.21453818893896</v>
      </c>
      <c r="N50">
        <v>36.243234793886195</v>
      </c>
      <c r="O50">
        <v>0</v>
      </c>
      <c r="P50">
        <v>42.740095010254606</v>
      </c>
      <c r="Q50">
        <v>3.3719396053408004</v>
      </c>
      <c r="R50">
        <v>7.0785136865111786</v>
      </c>
      <c r="S50">
        <v>4.3109860829875473</v>
      </c>
      <c r="T50">
        <v>0</v>
      </c>
      <c r="U50">
        <v>64.236886701001481</v>
      </c>
      <c r="V50">
        <v>2.8721860071942449</v>
      </c>
      <c r="W50">
        <v>7.1878182511384914</v>
      </c>
      <c r="X50">
        <v>43.478954393212376</v>
      </c>
      <c r="Y50">
        <v>0</v>
      </c>
      <c r="Z50">
        <v>4.0216500000000011</v>
      </c>
      <c r="AA50">
        <v>13.086306758245616</v>
      </c>
      <c r="AB50">
        <v>12.122759863322539</v>
      </c>
      <c r="AC50">
        <v>8.9169461988419361</v>
      </c>
      <c r="AD50">
        <v>11.212219245345123</v>
      </c>
      <c r="AE50">
        <v>15.166195283901363</v>
      </c>
      <c r="AF50">
        <v>7.5624998531110013</v>
      </c>
      <c r="AG50">
        <v>10.717107706143292</v>
      </c>
      <c r="AH50">
        <v>48.085310436000007</v>
      </c>
      <c r="AI50">
        <v>5.8590001458338019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4.0589639999999996</v>
      </c>
      <c r="AP50">
        <v>3.7337524114967029</v>
      </c>
      <c r="AQ50">
        <v>10.128920045908417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0.10695453816985506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731.34147070324934</v>
      </c>
      <c r="DN50">
        <v>24.021764936035488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5.1480107423660737</v>
      </c>
      <c r="L51">
        <v>302.02246456023113</v>
      </c>
      <c r="M51">
        <v>28.21453818893896</v>
      </c>
      <c r="N51">
        <v>36.243234793886195</v>
      </c>
      <c r="O51">
        <v>0</v>
      </c>
      <c r="P51">
        <v>42.740095010254606</v>
      </c>
      <c r="Q51">
        <v>3.3719396053408004</v>
      </c>
      <c r="R51">
        <v>7.0785136865111786</v>
      </c>
      <c r="S51">
        <v>4.3109860829875473</v>
      </c>
      <c r="T51">
        <v>0</v>
      </c>
      <c r="U51">
        <v>64.236886701001481</v>
      </c>
      <c r="V51">
        <v>2.8721860071942449</v>
      </c>
      <c r="W51">
        <v>7.1878182511384914</v>
      </c>
      <c r="X51">
        <v>43.785732492294002</v>
      </c>
      <c r="Y51">
        <v>0</v>
      </c>
      <c r="Z51">
        <v>4.0216500000000011</v>
      </c>
      <c r="AA51">
        <v>13.086306758245616</v>
      </c>
      <c r="AB51">
        <v>12.122759863322539</v>
      </c>
      <c r="AC51">
        <v>8.9169461988419361</v>
      </c>
      <c r="AD51">
        <v>11.212219245345123</v>
      </c>
      <c r="AE51">
        <v>15.166195283901363</v>
      </c>
      <c r="AF51">
        <v>7.5624998531110013</v>
      </c>
      <c r="AG51">
        <v>10.717107706143292</v>
      </c>
      <c r="AH51">
        <v>48.085310436000007</v>
      </c>
      <c r="AI51">
        <v>5.8590001458338019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4.0589639999999996</v>
      </c>
      <c r="AP51">
        <v>3.7337524114967029</v>
      </c>
      <c r="AQ51">
        <v>10.128920045908417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0.10695453816985506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719.17376359207685</v>
      </c>
      <c r="DN51">
        <v>23.622133064110521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5.1540604490461064</v>
      </c>
      <c r="L52">
        <v>302.02246456023113</v>
      </c>
      <c r="M52">
        <v>28.21453818893896</v>
      </c>
      <c r="N52">
        <v>36.243234793886195</v>
      </c>
      <c r="O52">
        <v>0</v>
      </c>
      <c r="P52">
        <v>42.740095010254606</v>
      </c>
      <c r="Q52">
        <v>3.6265714853646269</v>
      </c>
      <c r="R52">
        <v>7.0785136865111786</v>
      </c>
      <c r="S52">
        <v>4.3109860829875473</v>
      </c>
      <c r="T52">
        <v>0</v>
      </c>
      <c r="U52">
        <v>64.236886701001481</v>
      </c>
      <c r="V52">
        <v>2.8721860071942449</v>
      </c>
      <c r="W52">
        <v>7.1878182511384914</v>
      </c>
      <c r="X52">
        <v>44.39928869045729</v>
      </c>
      <c r="Y52">
        <v>0</v>
      </c>
      <c r="Z52">
        <v>4.0216500000000011</v>
      </c>
      <c r="AA52">
        <v>13.086306758245616</v>
      </c>
      <c r="AB52">
        <v>12.122759863322539</v>
      </c>
      <c r="AC52">
        <v>8.9169461988419361</v>
      </c>
      <c r="AD52">
        <v>11.212219245345123</v>
      </c>
      <c r="AE52">
        <v>15.166195283901363</v>
      </c>
      <c r="AF52">
        <v>7.5624998531110013</v>
      </c>
      <c r="AG52">
        <v>10.717107706143292</v>
      </c>
      <c r="AH52">
        <v>48.085310436000007</v>
      </c>
      <c r="AI52">
        <v>5.8590001458338019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4.0589639999999996</v>
      </c>
      <c r="AP52">
        <v>3.3407258418654724</v>
      </c>
      <c r="AQ52">
        <v>10.128920045908417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0.10695453816985506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719.63967644744923</v>
      </c>
      <c r="DN52">
        <v>23.637431423974117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5.1537576691072777</v>
      </c>
      <c r="L53">
        <v>302.02246456023113</v>
      </c>
      <c r="M53">
        <v>28.21453818893896</v>
      </c>
      <c r="N53">
        <v>36.243234793886195</v>
      </c>
      <c r="O53">
        <v>0</v>
      </c>
      <c r="P53">
        <v>42.740095010254606</v>
      </c>
      <c r="Q53">
        <v>3.6265714853646269</v>
      </c>
      <c r="R53">
        <v>5.6353488826787368</v>
      </c>
      <c r="S53">
        <v>4.3109860829875473</v>
      </c>
      <c r="T53">
        <v>0</v>
      </c>
      <c r="U53">
        <v>64.236886701001481</v>
      </c>
      <c r="V53">
        <v>4.7131932014388482</v>
      </c>
      <c r="W53">
        <v>7.1878182511384914</v>
      </c>
      <c r="X53">
        <v>45.254524675077072</v>
      </c>
      <c r="Y53">
        <v>0</v>
      </c>
      <c r="Z53">
        <v>4.0216500000000011</v>
      </c>
      <c r="AA53">
        <v>13.086306758245616</v>
      </c>
      <c r="AB53">
        <v>12.122759863322539</v>
      </c>
      <c r="AC53">
        <v>8.9169461988419361</v>
      </c>
      <c r="AD53">
        <v>11.212219245345123</v>
      </c>
      <c r="AE53">
        <v>15.166195283901363</v>
      </c>
      <c r="AF53">
        <v>7.5624998531110013</v>
      </c>
      <c r="AG53">
        <v>10.717107706143292</v>
      </c>
      <c r="AH53">
        <v>48.085310436000007</v>
      </c>
      <c r="AI53">
        <v>5.8590001458338019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4.0589639999999996</v>
      </c>
      <c r="AP53">
        <v>3.3407258418654724</v>
      </c>
      <c r="AQ53">
        <v>10.128920045908417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0.10695453816985506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720.85258739908636</v>
      </c>
      <c r="DN53">
        <v>23.677296067430088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5.1540604490461064</v>
      </c>
      <c r="L54">
        <v>302.02246456023113</v>
      </c>
      <c r="M54">
        <v>28.21453818893896</v>
      </c>
      <c r="N54">
        <v>36.243234793886195</v>
      </c>
      <c r="O54">
        <v>0</v>
      </c>
      <c r="P54">
        <v>42.740095010254606</v>
      </c>
      <c r="Q54">
        <v>3.6265714853646269</v>
      </c>
      <c r="R54">
        <v>5.6353488826787368</v>
      </c>
      <c r="S54">
        <v>4.3109860829875473</v>
      </c>
      <c r="T54">
        <v>0</v>
      </c>
      <c r="U54">
        <v>64.236886701001481</v>
      </c>
      <c r="V54">
        <v>2.8721860071942449</v>
      </c>
      <c r="W54">
        <v>7.1878182511384914</v>
      </c>
      <c r="X54">
        <v>29.980718033620388</v>
      </c>
      <c r="Y54">
        <v>0</v>
      </c>
      <c r="Z54">
        <v>4.0216500000000011</v>
      </c>
      <c r="AA54">
        <v>13.086306758245616</v>
      </c>
      <c r="AB54">
        <v>12.122759863322539</v>
      </c>
      <c r="AC54">
        <v>8.9169461988419361</v>
      </c>
      <c r="AD54">
        <v>11.212219245345123</v>
      </c>
      <c r="AE54">
        <v>15.166195283901363</v>
      </c>
      <c r="AF54">
        <v>7.5624998531110013</v>
      </c>
      <c r="AG54">
        <v>10.717107706143292</v>
      </c>
      <c r="AH54">
        <v>48.085310436000007</v>
      </c>
      <c r="AI54">
        <v>5.8590001458338019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4.0589639999999996</v>
      </c>
      <c r="AP54">
        <v>3.3407258418654724</v>
      </c>
      <c r="AQ54">
        <v>10.128920045908417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0.10695453816985506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704.28278769782855</v>
      </c>
      <c r="DN54">
        <v>23.132584712925503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5.1537576691072777</v>
      </c>
      <c r="L55">
        <v>302.02246456023113</v>
      </c>
      <c r="M55">
        <v>28.21453818893896</v>
      </c>
      <c r="N55">
        <v>36.243234793886195</v>
      </c>
      <c r="O55">
        <v>0</v>
      </c>
      <c r="P55">
        <v>42.740095010254606</v>
      </c>
      <c r="Q55">
        <v>3.6265714853646269</v>
      </c>
      <c r="R55">
        <v>7.0785136865111786</v>
      </c>
      <c r="S55">
        <v>4.3109860829875473</v>
      </c>
      <c r="T55">
        <v>0</v>
      </c>
      <c r="U55">
        <v>64.236886701001481</v>
      </c>
      <c r="V55">
        <v>2.8721860071942449</v>
      </c>
      <c r="W55">
        <v>7.1878182511384914</v>
      </c>
      <c r="X55">
        <v>29.980718033620388</v>
      </c>
      <c r="Y55">
        <v>0</v>
      </c>
      <c r="Z55">
        <v>4.0216500000000011</v>
      </c>
      <c r="AA55">
        <v>13.086306758245616</v>
      </c>
      <c r="AB55">
        <v>12.122759863322539</v>
      </c>
      <c r="AC55">
        <v>8.9169461988419361</v>
      </c>
      <c r="AD55">
        <v>11.212219245345123</v>
      </c>
      <c r="AE55">
        <v>15.166195283901363</v>
      </c>
      <c r="AF55">
        <v>7.5624998531110013</v>
      </c>
      <c r="AG55">
        <v>10.717107706143292</v>
      </c>
      <c r="AH55">
        <v>48.085310436000007</v>
      </c>
      <c r="AI55">
        <v>5.8590001458338019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4.0589639999999996</v>
      </c>
      <c r="AP55">
        <v>3.3407258418654724</v>
      </c>
      <c r="AQ55">
        <v>10.128920045908417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0.10695453816985506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705.67976678076093</v>
      </c>
      <c r="DN55">
        <v>23.178467653886717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5.1540604490461064</v>
      </c>
      <c r="L56">
        <v>302.02246456023113</v>
      </c>
      <c r="M56">
        <v>28.21453818893896</v>
      </c>
      <c r="N56">
        <v>36.243234793886195</v>
      </c>
      <c r="O56">
        <v>0</v>
      </c>
      <c r="P56">
        <v>42.740095010254606</v>
      </c>
      <c r="Q56">
        <v>3.6265714853646269</v>
      </c>
      <c r="R56">
        <v>7.0785136865111786</v>
      </c>
      <c r="S56">
        <v>4.3109860829875473</v>
      </c>
      <c r="T56">
        <v>0</v>
      </c>
      <c r="U56">
        <v>64.236886701001481</v>
      </c>
      <c r="V56">
        <v>2.8721860071942449</v>
      </c>
      <c r="W56">
        <v>7.1878182511384914</v>
      </c>
      <c r="X56">
        <v>29.980718033620388</v>
      </c>
      <c r="Y56">
        <v>0</v>
      </c>
      <c r="Z56">
        <v>4.0216500000000011</v>
      </c>
      <c r="AA56">
        <v>13.086306758245616</v>
      </c>
      <c r="AB56">
        <v>12.122759863322539</v>
      </c>
      <c r="AC56">
        <v>8.9169461988419361</v>
      </c>
      <c r="AD56">
        <v>11.212219245345123</v>
      </c>
      <c r="AE56">
        <v>15.166195283901363</v>
      </c>
      <c r="AF56">
        <v>7.5624998531110013</v>
      </c>
      <c r="AG56">
        <v>10.717107706143292</v>
      </c>
      <c r="AH56">
        <v>48.085310436000007</v>
      </c>
      <c r="AI56">
        <v>5.8590001458338019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4.0589639999999996</v>
      </c>
      <c r="AP56">
        <v>3.3407258418654724</v>
      </c>
      <c r="AQ56">
        <v>10.128920045908417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0.10695453816985506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705.68005993648637</v>
      </c>
      <c r="DN56">
        <v>23.178477278100051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5.1537576691072777</v>
      </c>
      <c r="L57">
        <v>302.02246456023113</v>
      </c>
      <c r="M57">
        <v>28.21453818893896</v>
      </c>
      <c r="N57">
        <v>36.243234793886195</v>
      </c>
      <c r="O57">
        <v>0</v>
      </c>
      <c r="P57">
        <v>42.740095010254606</v>
      </c>
      <c r="Q57">
        <v>3.3719396053408004</v>
      </c>
      <c r="R57">
        <v>7.0740672664790587</v>
      </c>
      <c r="S57">
        <v>4.3109860829875473</v>
      </c>
      <c r="T57">
        <v>0</v>
      </c>
      <c r="U57">
        <v>64.236886701001481</v>
      </c>
      <c r="V57">
        <v>4.4875164028776968</v>
      </c>
      <c r="W57">
        <v>9.1070053870865255</v>
      </c>
      <c r="X57">
        <v>29.980718033620388</v>
      </c>
      <c r="Y57">
        <v>0</v>
      </c>
      <c r="Z57">
        <v>4.0216500000000011</v>
      </c>
      <c r="AA57">
        <v>13.086306758245616</v>
      </c>
      <c r="AB57">
        <v>12.122759863322539</v>
      </c>
      <c r="AC57">
        <v>8.9169461988419361</v>
      </c>
      <c r="AD57">
        <v>11.212219245345123</v>
      </c>
      <c r="AE57">
        <v>15.166195283901363</v>
      </c>
      <c r="AF57">
        <v>7.5624998531110013</v>
      </c>
      <c r="AG57">
        <v>10.717107706143292</v>
      </c>
      <c r="AH57">
        <v>48.085310436000007</v>
      </c>
      <c r="AI57">
        <v>5.8590001458338019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4.0589639999999996</v>
      </c>
      <c r="AP57">
        <v>3.3407258418654724</v>
      </c>
      <c r="AQ57">
        <v>10.128920045908417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0.10695453816985506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708.85106925761636</v>
      </c>
      <c r="DN57">
        <v>23.282604408606741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5.1483231191767205</v>
      </c>
      <c r="L58">
        <v>302.02246456023113</v>
      </c>
      <c r="M58">
        <v>28.21453818893896</v>
      </c>
      <c r="N58">
        <v>36.243234793886195</v>
      </c>
      <c r="O58">
        <v>0</v>
      </c>
      <c r="P58">
        <v>42.740095010254606</v>
      </c>
      <c r="Q58">
        <v>3.3719396053408004</v>
      </c>
      <c r="R58">
        <v>5.5480150060837756</v>
      </c>
      <c r="S58">
        <v>4.3109860829875473</v>
      </c>
      <c r="T58">
        <v>0</v>
      </c>
      <c r="U58">
        <v>64.236886701001481</v>
      </c>
      <c r="V58">
        <v>4.4875164028776968</v>
      </c>
      <c r="W58">
        <v>9.1070053870865255</v>
      </c>
      <c r="X58">
        <v>29.980718033620388</v>
      </c>
      <c r="Y58">
        <v>0</v>
      </c>
      <c r="Z58">
        <v>4.0216500000000011</v>
      </c>
      <c r="AA58">
        <v>13.086306758245616</v>
      </c>
      <c r="AB58">
        <v>12.122759863322539</v>
      </c>
      <c r="AC58">
        <v>8.9169461988419361</v>
      </c>
      <c r="AD58">
        <v>11.212219245345123</v>
      </c>
      <c r="AE58">
        <v>15.166195283901363</v>
      </c>
      <c r="AF58">
        <v>7.5624998531110013</v>
      </c>
      <c r="AG58">
        <v>10.717107706143292</v>
      </c>
      <c r="AH58">
        <v>48.085310436000007</v>
      </c>
      <c r="AI58">
        <v>5.8590001458338019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4.0589639999999996</v>
      </c>
      <c r="AP58">
        <v>3.3407258418654724</v>
      </c>
      <c r="AQ58">
        <v>10.128920045908417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0.10695453816985506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707.36828372721493</v>
      </c>
      <c r="DN58">
        <v>23.233903128682417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5.1480107423660737</v>
      </c>
      <c r="L59">
        <v>313.0941644905281</v>
      </c>
      <c r="M59">
        <v>28.21453818893896</v>
      </c>
      <c r="N59">
        <v>36.243234793886195</v>
      </c>
      <c r="O59">
        <v>0</v>
      </c>
      <c r="P59">
        <v>42.740095010254606</v>
      </c>
      <c r="Q59">
        <v>3.3719396053408004</v>
      </c>
      <c r="R59">
        <v>5.5480150060837756</v>
      </c>
      <c r="S59">
        <v>4.3109860829875473</v>
      </c>
      <c r="T59">
        <v>0</v>
      </c>
      <c r="U59">
        <v>64.236886701001481</v>
      </c>
      <c r="V59">
        <v>4.4875164028776968</v>
      </c>
      <c r="W59">
        <v>9.1070053870865255</v>
      </c>
      <c r="X59">
        <v>29.980718033620388</v>
      </c>
      <c r="Y59">
        <v>0</v>
      </c>
      <c r="Z59">
        <v>4.0216500000000011</v>
      </c>
      <c r="AA59">
        <v>13.086306758245616</v>
      </c>
      <c r="AB59">
        <v>12.122759863322539</v>
      </c>
      <c r="AC59">
        <v>8.9169461988419361</v>
      </c>
      <c r="AD59">
        <v>11.212219245345123</v>
      </c>
      <c r="AE59">
        <v>15.166195283901363</v>
      </c>
      <c r="AF59">
        <v>7.5624998531110013</v>
      </c>
      <c r="AG59">
        <v>10.717107706143292</v>
      </c>
      <c r="AH59">
        <v>48.085310436000007</v>
      </c>
      <c r="AI59">
        <v>5.8590001458338019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4.0589639999999996</v>
      </c>
      <c r="AP59">
        <v>3.3407258418654724</v>
      </c>
      <c r="AQ59">
        <v>10.128920045908417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0.10695453816985506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718.08760109583216</v>
      </c>
      <c r="DN59">
        <v>23.58597331355141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5.1483231191767205</v>
      </c>
      <c r="L60">
        <v>313.0941644905281</v>
      </c>
      <c r="M60">
        <v>28.21453818893896</v>
      </c>
      <c r="N60">
        <v>36.243234793886195</v>
      </c>
      <c r="O60">
        <v>0</v>
      </c>
      <c r="P60">
        <v>42.740095010254606</v>
      </c>
      <c r="Q60">
        <v>3.3719396053408004</v>
      </c>
      <c r="R60">
        <v>5.5480150060837756</v>
      </c>
      <c r="S60">
        <v>4.3109860829875473</v>
      </c>
      <c r="T60">
        <v>0</v>
      </c>
      <c r="U60">
        <v>64.236886701001481</v>
      </c>
      <c r="V60">
        <v>4.4875164028776968</v>
      </c>
      <c r="W60">
        <v>8.8279430314070204</v>
      </c>
      <c r="X60">
        <v>29.980718033620388</v>
      </c>
      <c r="Y60">
        <v>0</v>
      </c>
      <c r="Z60">
        <v>4.0216500000000011</v>
      </c>
      <c r="AA60">
        <v>13.086306758245616</v>
      </c>
      <c r="AB60">
        <v>12.122759863322539</v>
      </c>
      <c r="AC60">
        <v>8.9169461988419361</v>
      </c>
      <c r="AD60">
        <v>11.212219245345123</v>
      </c>
      <c r="AE60">
        <v>15.166195283901363</v>
      </c>
      <c r="AF60">
        <v>7.5624998531110013</v>
      </c>
      <c r="AG60">
        <v>10.717107706143292</v>
      </c>
      <c r="AH60">
        <v>48.085310436000007</v>
      </c>
      <c r="AI60">
        <v>4.8825002187507032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4.0589639999999996</v>
      </c>
      <c r="AP60">
        <v>3.3407258418654724</v>
      </c>
      <c r="AQ60">
        <v>10.128920045908417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0.10695453816985506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716.87226476590286</v>
      </c>
      <c r="DN60">
        <v>23.546059737528903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5.1480107423660737</v>
      </c>
      <c r="L61">
        <v>313.0941644905281</v>
      </c>
      <c r="M61">
        <v>28.21453818893896</v>
      </c>
      <c r="N61">
        <v>36.243234793886195</v>
      </c>
      <c r="O61">
        <v>0</v>
      </c>
      <c r="P61">
        <v>42.740095010254606</v>
      </c>
      <c r="Q61">
        <v>3.3719396053408004</v>
      </c>
      <c r="R61">
        <v>5.5480150060837756</v>
      </c>
      <c r="S61">
        <v>4.3109860829875473</v>
      </c>
      <c r="T61">
        <v>0</v>
      </c>
      <c r="U61">
        <v>64.236886701001481</v>
      </c>
      <c r="V61">
        <v>6.3606798561151079</v>
      </c>
      <c r="W61">
        <v>5.2443671173556439</v>
      </c>
      <c r="X61">
        <v>37.059170479011094</v>
      </c>
      <c r="Y61">
        <v>0</v>
      </c>
      <c r="Z61">
        <v>4.0216500000000011</v>
      </c>
      <c r="AA61">
        <v>13.086306758245616</v>
      </c>
      <c r="AB61">
        <v>12.122759863322539</v>
      </c>
      <c r="AC61">
        <v>8.9169461988419361</v>
      </c>
      <c r="AD61">
        <v>11.212219245345123</v>
      </c>
      <c r="AE61">
        <v>15.166195283901363</v>
      </c>
      <c r="AF61">
        <v>7.5624998531110013</v>
      </c>
      <c r="AG61">
        <v>10.717107706143292</v>
      </c>
      <c r="AH61">
        <v>48.085310436000007</v>
      </c>
      <c r="AI61">
        <v>4.8825002187507032</v>
      </c>
      <c r="AJ61">
        <v>0</v>
      </c>
      <c r="AK61">
        <v>13.664222828175555</v>
      </c>
      <c r="AL61">
        <v>0</v>
      </c>
      <c r="AM61">
        <v>3.2392800163694044</v>
      </c>
      <c r="AN61">
        <v>1.0521411528816682</v>
      </c>
      <c r="AO61">
        <v>4.0589639999999996</v>
      </c>
      <c r="AP61">
        <v>3.3407258418654724</v>
      </c>
      <c r="AQ61">
        <v>10.128920045908417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0.10695453816985506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723.63717533052818</v>
      </c>
      <c r="DN61">
        <v>23.76851678885437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5.1483231191767205</v>
      </c>
      <c r="L62">
        <v>313.0941644905281</v>
      </c>
      <c r="M62">
        <v>28.21453818893896</v>
      </c>
      <c r="N62">
        <v>36.243234793886195</v>
      </c>
      <c r="O62">
        <v>0</v>
      </c>
      <c r="P62">
        <v>42.740095010254606</v>
      </c>
      <c r="Q62">
        <v>3.3719396053408004</v>
      </c>
      <c r="R62">
        <v>7.0740672664790587</v>
      </c>
      <c r="S62">
        <v>4.3109860829875473</v>
      </c>
      <c r="T62">
        <v>0</v>
      </c>
      <c r="U62">
        <v>64.236886701001481</v>
      </c>
      <c r="V62">
        <v>6.3606798561151079</v>
      </c>
      <c r="W62">
        <v>9.1070053870865255</v>
      </c>
      <c r="X62">
        <v>45.254524675077072</v>
      </c>
      <c r="Y62">
        <v>0</v>
      </c>
      <c r="Z62">
        <v>4.0216500000000011</v>
      </c>
      <c r="AA62">
        <v>13.086306758245616</v>
      </c>
      <c r="AB62">
        <v>12.122759863322539</v>
      </c>
      <c r="AC62">
        <v>8.9169461988419361</v>
      </c>
      <c r="AD62">
        <v>11.212219245345123</v>
      </c>
      <c r="AE62">
        <v>15.166195283901363</v>
      </c>
      <c r="AF62">
        <v>7.5624998531110013</v>
      </c>
      <c r="AG62">
        <v>10.717107706143292</v>
      </c>
      <c r="AH62">
        <v>48.085310436000007</v>
      </c>
      <c r="AI62">
        <v>4.8825002187507032</v>
      </c>
      <c r="AJ62">
        <v>0</v>
      </c>
      <c r="AK62">
        <v>13.664222828175555</v>
      </c>
      <c r="AL62">
        <v>0</v>
      </c>
      <c r="AM62">
        <v>3.2392800163694044</v>
      </c>
      <c r="AN62">
        <v>1.0521411528816682</v>
      </c>
      <c r="AO62">
        <v>4.0589639999999996</v>
      </c>
      <c r="AP62">
        <v>3.3407258418654724</v>
      </c>
      <c r="AQ62">
        <v>10.128920045908417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0.10695453816985506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736.78934197796002</v>
      </c>
      <c r="DN62">
        <v>24.200707244425303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5.1461594757164377</v>
      </c>
      <c r="L63">
        <v>313.0941644905281</v>
      </c>
      <c r="M63">
        <v>28.21453818893896</v>
      </c>
      <c r="N63">
        <v>36.243234793886195</v>
      </c>
      <c r="O63">
        <v>0</v>
      </c>
      <c r="P63">
        <v>42.740095010254606</v>
      </c>
      <c r="Q63">
        <v>3.3719396053408004</v>
      </c>
      <c r="R63">
        <v>11.263297336963214</v>
      </c>
      <c r="S63">
        <v>4.3109860829875473</v>
      </c>
      <c r="T63">
        <v>0</v>
      </c>
      <c r="U63">
        <v>64.236886701001481</v>
      </c>
      <c r="V63">
        <v>6.3606798561151079</v>
      </c>
      <c r="W63">
        <v>13.592256000753114</v>
      </c>
      <c r="X63">
        <v>45.254524675077072</v>
      </c>
      <c r="Y63">
        <v>0</v>
      </c>
      <c r="Z63">
        <v>4.0216500000000011</v>
      </c>
      <c r="AA63">
        <v>13.086306758245616</v>
      </c>
      <c r="AB63">
        <v>12.122759863322539</v>
      </c>
      <c r="AC63">
        <v>8.9169461988419361</v>
      </c>
      <c r="AD63">
        <v>11.212219245345123</v>
      </c>
      <c r="AE63">
        <v>15.166195283901363</v>
      </c>
      <c r="AF63">
        <v>7.5624998531110013</v>
      </c>
      <c r="AG63">
        <v>10.717107706143292</v>
      </c>
      <c r="AH63">
        <v>48.085310436000007</v>
      </c>
      <c r="AI63">
        <v>4.8825002187507032</v>
      </c>
      <c r="AJ63">
        <v>0</v>
      </c>
      <c r="AK63">
        <v>13.664222828175555</v>
      </c>
      <c r="AL63">
        <v>0</v>
      </c>
      <c r="AM63">
        <v>3.2392800163694044</v>
      </c>
      <c r="AN63">
        <v>1.0521411528816682</v>
      </c>
      <c r="AO63">
        <v>4.0589639999999996</v>
      </c>
      <c r="AP63">
        <v>2.5546727026030074</v>
      </c>
      <c r="AQ63">
        <v>10.128920045908417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0.10695453816985506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744.42491966575813</v>
      </c>
      <c r="DN63">
        <v>24.451393458055236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5.1464808068732992</v>
      </c>
      <c r="L64">
        <v>314.3783667592852</v>
      </c>
      <c r="M64">
        <v>28.21453818893896</v>
      </c>
      <c r="N64">
        <v>36.243234793886195</v>
      </c>
      <c r="O64">
        <v>0</v>
      </c>
      <c r="P64">
        <v>42.740095010254606</v>
      </c>
      <c r="Q64">
        <v>3.3719396053408004</v>
      </c>
      <c r="R64">
        <v>13.005733277800418</v>
      </c>
      <c r="S64">
        <v>4.3109860829875473</v>
      </c>
      <c r="T64">
        <v>0</v>
      </c>
      <c r="U64">
        <v>64.236886701001481</v>
      </c>
      <c r="V64">
        <v>6.3606798561151079</v>
      </c>
      <c r="W64">
        <v>13.592256000753114</v>
      </c>
      <c r="X64">
        <v>45.254524675077072</v>
      </c>
      <c r="Y64">
        <v>0</v>
      </c>
      <c r="Z64">
        <v>4.0216500000000011</v>
      </c>
      <c r="AA64">
        <v>13.086306758245616</v>
      </c>
      <c r="AB64">
        <v>12.122759863322539</v>
      </c>
      <c r="AC64">
        <v>8.9169461988419361</v>
      </c>
      <c r="AD64">
        <v>11.212219245345123</v>
      </c>
      <c r="AE64">
        <v>15.166195283901363</v>
      </c>
      <c r="AF64">
        <v>7.5624998531110013</v>
      </c>
      <c r="AG64">
        <v>10.717107706143292</v>
      </c>
      <c r="AH64">
        <v>48.085310436000007</v>
      </c>
      <c r="AI64">
        <v>4.8825002187507032</v>
      </c>
      <c r="AJ64">
        <v>0</v>
      </c>
      <c r="AK64">
        <v>13.664222828175555</v>
      </c>
      <c r="AL64">
        <v>0</v>
      </c>
      <c r="AM64">
        <v>3.2392800163694044</v>
      </c>
      <c r="AN64">
        <v>1.0521411528816682</v>
      </c>
      <c r="AO64">
        <v>4.0589639999999996</v>
      </c>
      <c r="AP64">
        <v>2.5546727026030074</v>
      </c>
      <c r="AQ64">
        <v>10.128920045908417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0.10695453816985506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747.35562132212601</v>
      </c>
      <c r="DN64">
        <v>24.547651342438506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5.1461594757164377</v>
      </c>
      <c r="L65">
        <v>315.31868678650579</v>
      </c>
      <c r="M65">
        <v>28.21453818893896</v>
      </c>
      <c r="N65">
        <v>36.243234793886195</v>
      </c>
      <c r="O65">
        <v>0</v>
      </c>
      <c r="P65">
        <v>42.740095010254606</v>
      </c>
      <c r="Q65">
        <v>3.6530753993129221</v>
      </c>
      <c r="R65">
        <v>11.263297336963214</v>
      </c>
      <c r="S65">
        <v>4.5208395952285398</v>
      </c>
      <c r="T65">
        <v>0</v>
      </c>
      <c r="U65">
        <v>64.236886701001481</v>
      </c>
      <c r="V65">
        <v>4.7453494604316546</v>
      </c>
      <c r="W65">
        <v>11.673068864805074</v>
      </c>
      <c r="X65">
        <v>45.254524675077072</v>
      </c>
      <c r="Y65">
        <v>0</v>
      </c>
      <c r="Z65">
        <v>4.0216500000000011</v>
      </c>
      <c r="AA65">
        <v>13.086306758245616</v>
      </c>
      <c r="AB65">
        <v>12.122759863322539</v>
      </c>
      <c r="AC65">
        <v>8.9169461988419361</v>
      </c>
      <c r="AD65">
        <v>11.212219245345123</v>
      </c>
      <c r="AE65">
        <v>15.166195283901363</v>
      </c>
      <c r="AF65">
        <v>7.5624998531110013</v>
      </c>
      <c r="AG65">
        <v>10.717107706143292</v>
      </c>
      <c r="AH65">
        <v>48.085310436000007</v>
      </c>
      <c r="AI65">
        <v>5.8590001458338019</v>
      </c>
      <c r="AJ65">
        <v>0</v>
      </c>
      <c r="AK65">
        <v>13.664222828175555</v>
      </c>
      <c r="AL65">
        <v>0</v>
      </c>
      <c r="AM65">
        <v>3.2392800163694044</v>
      </c>
      <c r="AN65">
        <v>1.0521411528816682</v>
      </c>
      <c r="AO65">
        <v>4.0589639999999996</v>
      </c>
      <c r="AP65">
        <v>1.179079708893696</v>
      </c>
      <c r="AQ65">
        <v>10.128920045908417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0.10695453816985506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743.24566025948536</v>
      </c>
      <c r="DN65">
        <v>24.412553868260932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5.257730984973719</v>
      </c>
      <c r="L66">
        <v>315.31868678650579</v>
      </c>
      <c r="M66">
        <v>28.21453818893896</v>
      </c>
      <c r="N66">
        <v>36.243234793886195</v>
      </c>
      <c r="O66">
        <v>0</v>
      </c>
      <c r="P66">
        <v>42.740095010254606</v>
      </c>
      <c r="Q66">
        <v>3.6530753993129221</v>
      </c>
      <c r="R66">
        <v>11.263297336963214</v>
      </c>
      <c r="S66">
        <v>4.5208395952285398</v>
      </c>
      <c r="T66">
        <v>0</v>
      </c>
      <c r="U66">
        <v>64.236886701001481</v>
      </c>
      <c r="V66">
        <v>4.7453494604316546</v>
      </c>
      <c r="W66">
        <v>11.673068864805074</v>
      </c>
      <c r="X66">
        <v>45.254524675077072</v>
      </c>
      <c r="Y66">
        <v>0</v>
      </c>
      <c r="Z66">
        <v>4.0216500000000011</v>
      </c>
      <c r="AA66">
        <v>13.086306758245616</v>
      </c>
      <c r="AB66">
        <v>12.122759863322539</v>
      </c>
      <c r="AC66">
        <v>8.9169461988419361</v>
      </c>
      <c r="AD66">
        <v>11.212219245345123</v>
      </c>
      <c r="AE66">
        <v>15.166195283901363</v>
      </c>
      <c r="AF66">
        <v>7.5624998531110013</v>
      </c>
      <c r="AG66">
        <v>10.717107706143292</v>
      </c>
      <c r="AH66">
        <v>48.085310436000007</v>
      </c>
      <c r="AI66">
        <v>5.8590001458338019</v>
      </c>
      <c r="AJ66">
        <v>0</v>
      </c>
      <c r="AK66">
        <v>13.664222828175555</v>
      </c>
      <c r="AL66">
        <v>0</v>
      </c>
      <c r="AM66">
        <v>3.2392800163694044</v>
      </c>
      <c r="AN66">
        <v>1.0521411528816682</v>
      </c>
      <c r="AO66">
        <v>4.0589639999999996</v>
      </c>
      <c r="AP66">
        <v>1.179079708893696</v>
      </c>
      <c r="AQ66">
        <v>10.128920045908417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0.10695453816985506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743.35368379702857</v>
      </c>
      <c r="DN66">
        <v>24.416101839975031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5.1554622075158347</v>
      </c>
      <c r="L67">
        <v>315.31868678650579</v>
      </c>
      <c r="M67">
        <v>28.21453818893896</v>
      </c>
      <c r="N67">
        <v>36.243234793886195</v>
      </c>
      <c r="O67">
        <v>0</v>
      </c>
      <c r="P67">
        <v>42.740095010254606</v>
      </c>
      <c r="Q67">
        <v>3.6530753993129221</v>
      </c>
      <c r="R67">
        <v>11.263297336963214</v>
      </c>
      <c r="S67">
        <v>4.5208395952285398</v>
      </c>
      <c r="T67">
        <v>0</v>
      </c>
      <c r="U67">
        <v>64.236886701001481</v>
      </c>
      <c r="V67">
        <v>4.7453494604316546</v>
      </c>
      <c r="W67">
        <v>11.673068864805074</v>
      </c>
      <c r="X67">
        <v>45.254524675077072</v>
      </c>
      <c r="Y67">
        <v>0</v>
      </c>
      <c r="Z67">
        <v>4.0216500000000011</v>
      </c>
      <c r="AA67">
        <v>13.086306758245616</v>
      </c>
      <c r="AB67">
        <v>12.122759863322539</v>
      </c>
      <c r="AC67">
        <v>8.9169461988419361</v>
      </c>
      <c r="AD67">
        <v>11.212219245345123</v>
      </c>
      <c r="AE67">
        <v>15.166195283901363</v>
      </c>
      <c r="AF67">
        <v>7.5624998531110013</v>
      </c>
      <c r="AG67">
        <v>10.717107706143292</v>
      </c>
      <c r="AH67">
        <v>48.085310436000007</v>
      </c>
      <c r="AI67">
        <v>5.8590001458338019</v>
      </c>
      <c r="AJ67">
        <v>0</v>
      </c>
      <c r="AK67">
        <v>13.664222828175555</v>
      </c>
      <c r="AL67">
        <v>0</v>
      </c>
      <c r="AM67">
        <v>3.2392800163694044</v>
      </c>
      <c r="AN67">
        <v>1.0521411528816682</v>
      </c>
      <c r="AO67">
        <v>4.0589639999999996</v>
      </c>
      <c r="AP67">
        <v>1.179079708893696</v>
      </c>
      <c r="AQ67">
        <v>10.128920045908417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0.10695453816985506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743.25466715609082</v>
      </c>
      <c r="DN67">
        <v>24.412849703454913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5.1472202991629414</v>
      </c>
      <c r="L68">
        <v>315.31868678650579</v>
      </c>
      <c r="M68">
        <v>28.21453818893896</v>
      </c>
      <c r="N68">
        <v>36.243234793886195</v>
      </c>
      <c r="O68">
        <v>0</v>
      </c>
      <c r="P68">
        <v>42.740095010254606</v>
      </c>
      <c r="Q68">
        <v>3.6530753993129221</v>
      </c>
      <c r="R68">
        <v>13.005733277800418</v>
      </c>
      <c r="S68">
        <v>4.5208395952285398</v>
      </c>
      <c r="T68">
        <v>0</v>
      </c>
      <c r="U68">
        <v>64.236886701001481</v>
      </c>
      <c r="V68">
        <v>6.3606798561151079</v>
      </c>
      <c r="W68">
        <v>13.592256000753114</v>
      </c>
      <c r="X68">
        <v>45.254524675077072</v>
      </c>
      <c r="Y68">
        <v>0</v>
      </c>
      <c r="Z68">
        <v>4.0216500000000011</v>
      </c>
      <c r="AA68">
        <v>13.086306758245616</v>
      </c>
      <c r="AB68">
        <v>12.122759863322539</v>
      </c>
      <c r="AC68">
        <v>8.9169461988419361</v>
      </c>
      <c r="AD68">
        <v>11.212219245345123</v>
      </c>
      <c r="AE68">
        <v>15.166195283901363</v>
      </c>
      <c r="AF68">
        <v>7.5624998531110013</v>
      </c>
      <c r="AG68">
        <v>10.717107706143292</v>
      </c>
      <c r="AH68">
        <v>48.085310436000007</v>
      </c>
      <c r="AI68">
        <v>5.8590001458338019</v>
      </c>
      <c r="AJ68">
        <v>0</v>
      </c>
      <c r="AK68">
        <v>13.664222828175555</v>
      </c>
      <c r="AL68">
        <v>0</v>
      </c>
      <c r="AM68">
        <v>3.2392800163694044</v>
      </c>
      <c r="AN68">
        <v>1.0521411528816682</v>
      </c>
      <c r="AO68">
        <v>4.0589639999999996</v>
      </c>
      <c r="AP68">
        <v>1.179079708893696</v>
      </c>
      <c r="AQ68">
        <v>10.128920045908417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0.10695453816985506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748.35585540334432</v>
      </c>
      <c r="DN68">
        <v>24.580373020317179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5.1660724925944903</v>
      </c>
      <c r="L69">
        <v>315.31868678650579</v>
      </c>
      <c r="M69">
        <v>28.21453818893896</v>
      </c>
      <c r="N69">
        <v>36.243234793886195</v>
      </c>
      <c r="O69">
        <v>0</v>
      </c>
      <c r="P69">
        <v>42.740095010254606</v>
      </c>
      <c r="Q69">
        <v>3.6530753993129221</v>
      </c>
      <c r="R69">
        <v>13.005733277800418</v>
      </c>
      <c r="S69">
        <v>4.5208395952285398</v>
      </c>
      <c r="T69">
        <v>0</v>
      </c>
      <c r="U69">
        <v>64.236886701001481</v>
      </c>
      <c r="V69">
        <v>6.3606798561151079</v>
      </c>
      <c r="W69">
        <v>13.220044433461601</v>
      </c>
      <c r="X69">
        <v>45.254524675077072</v>
      </c>
      <c r="Y69">
        <v>0</v>
      </c>
      <c r="Z69">
        <v>4.0216500000000011</v>
      </c>
      <c r="AA69">
        <v>13.086306758245616</v>
      </c>
      <c r="AB69">
        <v>12.122759863322539</v>
      </c>
      <c r="AC69">
        <v>8.9169461988419361</v>
      </c>
      <c r="AD69">
        <v>11.212219245345123</v>
      </c>
      <c r="AE69">
        <v>15.166195283901363</v>
      </c>
      <c r="AF69">
        <v>7.5624998531110013</v>
      </c>
      <c r="AG69">
        <v>10.717107706143292</v>
      </c>
      <c r="AH69">
        <v>48.085310436000007</v>
      </c>
      <c r="AI69">
        <v>5.8590001458338019</v>
      </c>
      <c r="AJ69">
        <v>0</v>
      </c>
      <c r="AK69">
        <v>13.664222828175555</v>
      </c>
      <c r="AL69">
        <v>0</v>
      </c>
      <c r="AM69">
        <v>3.2392800163694044</v>
      </c>
      <c r="AN69">
        <v>1.0521411528816682</v>
      </c>
      <c r="AO69">
        <v>4.0589639999999996</v>
      </c>
      <c r="AP69">
        <v>1.9651328481561601</v>
      </c>
      <c r="AQ69">
        <v>10.128920045908417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0.10695453816985506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748.77473894757463</v>
      </c>
      <c r="DN69">
        <v>24.59418324148929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5.3262214804371988</v>
      </c>
      <c r="L70">
        <v>315.31868678650579</v>
      </c>
      <c r="M70">
        <v>28.21453818893896</v>
      </c>
      <c r="N70">
        <v>36.243234793886195</v>
      </c>
      <c r="O70">
        <v>0</v>
      </c>
      <c r="P70">
        <v>42.740095010254606</v>
      </c>
      <c r="Q70">
        <v>3.6530753993129221</v>
      </c>
      <c r="R70">
        <v>13.005733277800418</v>
      </c>
      <c r="S70">
        <v>4.5208395952285398</v>
      </c>
      <c r="T70">
        <v>0</v>
      </c>
      <c r="U70">
        <v>64.236886701001481</v>
      </c>
      <c r="V70">
        <v>6.3606798561151079</v>
      </c>
      <c r="W70">
        <v>13.220044433461601</v>
      </c>
      <c r="X70">
        <v>45.254524675077072</v>
      </c>
      <c r="Y70">
        <v>0</v>
      </c>
      <c r="Z70">
        <v>4.0216500000000011</v>
      </c>
      <c r="AA70">
        <v>13.086306758245616</v>
      </c>
      <c r="AB70">
        <v>12.122759863322539</v>
      </c>
      <c r="AC70">
        <v>8.9169461988419361</v>
      </c>
      <c r="AD70">
        <v>11.212219245345123</v>
      </c>
      <c r="AE70">
        <v>15.166195283901363</v>
      </c>
      <c r="AF70">
        <v>7.5624998531110013</v>
      </c>
      <c r="AG70">
        <v>10.717107706143292</v>
      </c>
      <c r="AH70">
        <v>48.085310436000007</v>
      </c>
      <c r="AI70">
        <v>5.8590001458338019</v>
      </c>
      <c r="AJ70">
        <v>0</v>
      </c>
      <c r="AK70">
        <v>13.664222828175555</v>
      </c>
      <c r="AL70">
        <v>0</v>
      </c>
      <c r="AM70">
        <v>3.2392800163694044</v>
      </c>
      <c r="AN70">
        <v>1.0521411528816682</v>
      </c>
      <c r="AO70">
        <v>4.0589639999999996</v>
      </c>
      <c r="AP70">
        <v>2.7511859874186237</v>
      </c>
      <c r="AQ70">
        <v>10.128920045908417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0.10695453816985506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749.69080558060898</v>
      </c>
      <c r="DN70">
        <v>24.624318735560252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5.8457102683837521</v>
      </c>
      <c r="L71">
        <v>316.36518604715496</v>
      </c>
      <c r="M71">
        <v>28.21453818893896</v>
      </c>
      <c r="N71">
        <v>36.243234793886195</v>
      </c>
      <c r="O71">
        <v>0</v>
      </c>
      <c r="P71">
        <v>42.740095010254606</v>
      </c>
      <c r="Q71">
        <v>3.6530753993129221</v>
      </c>
      <c r="R71">
        <v>9.4344540836184567</v>
      </c>
      <c r="S71">
        <v>4.5208395952285398</v>
      </c>
      <c r="T71">
        <v>0</v>
      </c>
      <c r="U71">
        <v>63.677764863178446</v>
      </c>
      <c r="V71">
        <v>6.3606798561151079</v>
      </c>
      <c r="W71">
        <v>9.7296177310222287</v>
      </c>
      <c r="X71">
        <v>45.254524675077072</v>
      </c>
      <c r="Y71">
        <v>0</v>
      </c>
      <c r="Z71">
        <v>4.0216500000000011</v>
      </c>
      <c r="AA71">
        <v>13.086306758245616</v>
      </c>
      <c r="AB71">
        <v>12.122759863322539</v>
      </c>
      <c r="AC71">
        <v>8.9169461988419361</v>
      </c>
      <c r="AD71">
        <v>11.212219245345123</v>
      </c>
      <c r="AE71">
        <v>15.166195283901363</v>
      </c>
      <c r="AF71">
        <v>7.5624998531110013</v>
      </c>
      <c r="AG71">
        <v>10.717107706143292</v>
      </c>
      <c r="AH71">
        <v>48.085310436000007</v>
      </c>
      <c r="AI71">
        <v>5.8590001458338019</v>
      </c>
      <c r="AJ71">
        <v>0</v>
      </c>
      <c r="AK71">
        <v>13.664222828175555</v>
      </c>
      <c r="AL71">
        <v>0</v>
      </c>
      <c r="AM71">
        <v>3.2392800163694044</v>
      </c>
      <c r="AN71">
        <v>1.0521411528816682</v>
      </c>
      <c r="AO71">
        <v>4.0589639999999996</v>
      </c>
      <c r="AP71">
        <v>2.7511859874186237</v>
      </c>
      <c r="AQ71">
        <v>10.128920045908417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0.10695453816985506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745.14018880989863</v>
      </c>
      <c r="DN71">
        <v>24.474895820421882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5.9414055714265368</v>
      </c>
      <c r="L72">
        <v>316.36518604715496</v>
      </c>
      <c r="M72">
        <v>28.21453818893896</v>
      </c>
      <c r="N72">
        <v>36.243234793886195</v>
      </c>
      <c r="O72">
        <v>0</v>
      </c>
      <c r="P72">
        <v>42.740095010254606</v>
      </c>
      <c r="Q72">
        <v>3.6530753993129221</v>
      </c>
      <c r="R72">
        <v>9.0766121328273908</v>
      </c>
      <c r="S72">
        <v>4.5208395952285398</v>
      </c>
      <c r="T72">
        <v>0</v>
      </c>
      <c r="U72">
        <v>63.677764863178446</v>
      </c>
      <c r="V72">
        <v>6.3606798561151079</v>
      </c>
      <c r="W72">
        <v>9.7296177310222287</v>
      </c>
      <c r="X72">
        <v>45.254524675077072</v>
      </c>
      <c r="Y72">
        <v>0</v>
      </c>
      <c r="Z72">
        <v>4.0216500000000011</v>
      </c>
      <c r="AA72">
        <v>13.086306758245616</v>
      </c>
      <c r="AB72">
        <v>12.122759863322539</v>
      </c>
      <c r="AC72">
        <v>8.9169461988419361</v>
      </c>
      <c r="AD72">
        <v>11.212219245345123</v>
      </c>
      <c r="AE72">
        <v>15.166195283901363</v>
      </c>
      <c r="AF72">
        <v>7.5624998531110013</v>
      </c>
      <c r="AG72">
        <v>10.717107706143292</v>
      </c>
      <c r="AH72">
        <v>48.085310436000007</v>
      </c>
      <c r="AI72">
        <v>5.8590001458338019</v>
      </c>
      <c r="AJ72">
        <v>0</v>
      </c>
      <c r="AK72">
        <v>13.664222828175555</v>
      </c>
      <c r="AL72">
        <v>0</v>
      </c>
      <c r="AM72">
        <v>3.2392800163694044</v>
      </c>
      <c r="AN72">
        <v>1.0521411528816682</v>
      </c>
      <c r="AO72">
        <v>4.0589639999999996</v>
      </c>
      <c r="AP72">
        <v>2.7511859874186237</v>
      </c>
      <c r="AQ72">
        <v>10.128920045908417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0.10695453816985506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744.88637823733575</v>
      </c>
      <c r="DN72">
        <v>24.466559745236541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5.4492582986350664</v>
      </c>
      <c r="L73">
        <v>316.36518604715496</v>
      </c>
      <c r="M73">
        <v>28.21453818893896</v>
      </c>
      <c r="N73">
        <v>36.243234793886195</v>
      </c>
      <c r="O73">
        <v>0</v>
      </c>
      <c r="P73">
        <v>42.740095010254606</v>
      </c>
      <c r="Q73">
        <v>3.6774189719905959</v>
      </c>
      <c r="R73">
        <v>9.0766121328273908</v>
      </c>
      <c r="S73">
        <v>4.5208395952285398</v>
      </c>
      <c r="T73">
        <v>0</v>
      </c>
      <c r="U73">
        <v>63.677764863178446</v>
      </c>
      <c r="V73">
        <v>6.3606798561151079</v>
      </c>
      <c r="W73">
        <v>9.7296177310222287</v>
      </c>
      <c r="X73">
        <v>45.254524675077072</v>
      </c>
      <c r="Y73">
        <v>0</v>
      </c>
      <c r="Z73">
        <v>4.0216500000000011</v>
      </c>
      <c r="AA73">
        <v>13.086306758245616</v>
      </c>
      <c r="AB73">
        <v>12.122759863322539</v>
      </c>
      <c r="AC73">
        <v>8.9169461988419361</v>
      </c>
      <c r="AD73">
        <v>11.212219245345123</v>
      </c>
      <c r="AE73">
        <v>15.166195283901363</v>
      </c>
      <c r="AF73">
        <v>7.5624998531110013</v>
      </c>
      <c r="AG73">
        <v>10.717107706143292</v>
      </c>
      <c r="AH73">
        <v>48.085310436000007</v>
      </c>
      <c r="AI73">
        <v>5.8590001458338019</v>
      </c>
      <c r="AJ73">
        <v>0</v>
      </c>
      <c r="AK73">
        <v>13.664222828175555</v>
      </c>
      <c r="AL73">
        <v>0</v>
      </c>
      <c r="AM73">
        <v>3.2392800163694044</v>
      </c>
      <c r="AN73">
        <v>1.0521411528816682</v>
      </c>
      <c r="AO73">
        <v>3.1569719999999997</v>
      </c>
      <c r="AP73">
        <v>2.7511859874186237</v>
      </c>
      <c r="AQ73">
        <v>10.128920045908417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0.10695453816985506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742.24842425350801</v>
      </c>
      <c r="DN73">
        <v>24.379918028950524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5.2168554198168717</v>
      </c>
      <c r="L74">
        <v>316.36518604715496</v>
      </c>
      <c r="M74">
        <v>28.21453818893896</v>
      </c>
      <c r="N74">
        <v>36.243234793886195</v>
      </c>
      <c r="O74">
        <v>0</v>
      </c>
      <c r="P74">
        <v>42.740095010254606</v>
      </c>
      <c r="Q74">
        <v>3.6774189719905959</v>
      </c>
      <c r="R74">
        <v>9.0766121328273908</v>
      </c>
      <c r="S74">
        <v>4.5208395952285398</v>
      </c>
      <c r="T74">
        <v>0</v>
      </c>
      <c r="U74">
        <v>63.677764863178446</v>
      </c>
      <c r="V74">
        <v>6.3606798561151079</v>
      </c>
      <c r="W74">
        <v>9.7296177310222287</v>
      </c>
      <c r="X74">
        <v>45.254524675077072</v>
      </c>
      <c r="Y74">
        <v>0</v>
      </c>
      <c r="Z74">
        <v>4.0216500000000011</v>
      </c>
      <c r="AA74">
        <v>13.086306758245616</v>
      </c>
      <c r="AB74">
        <v>12.122759863322539</v>
      </c>
      <c r="AC74">
        <v>8.9169461988419361</v>
      </c>
      <c r="AD74">
        <v>11.212219245345123</v>
      </c>
      <c r="AE74">
        <v>15.166195283901363</v>
      </c>
      <c r="AF74">
        <v>7.5624998531110013</v>
      </c>
      <c r="AG74">
        <v>10.717107706143292</v>
      </c>
      <c r="AH74">
        <v>48.085310436000007</v>
      </c>
      <c r="AI74">
        <v>5.8590001458338019</v>
      </c>
      <c r="AJ74">
        <v>0</v>
      </c>
      <c r="AK74">
        <v>13.664222828175555</v>
      </c>
      <c r="AL74">
        <v>0</v>
      </c>
      <c r="AM74">
        <v>3.2392800163694044</v>
      </c>
      <c r="AN74">
        <v>1.0521411528816682</v>
      </c>
      <c r="AO74">
        <v>3.1569719999999997</v>
      </c>
      <c r="AP74">
        <v>2.7511859874186237</v>
      </c>
      <c r="AQ74">
        <v>10.128920045908417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0.10695453816985506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742.02341178623624</v>
      </c>
      <c r="DN74">
        <v>24.372527617404099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5.1398291220540973</v>
      </c>
      <c r="L75">
        <v>316.38055737996569</v>
      </c>
      <c r="M75">
        <v>28.21453818893896</v>
      </c>
      <c r="N75">
        <v>36.243234793886195</v>
      </c>
      <c r="O75">
        <v>0</v>
      </c>
      <c r="P75">
        <v>42.740095010254606</v>
      </c>
      <c r="Q75">
        <v>3.6767996478227079</v>
      </c>
      <c r="R75">
        <v>9.0766121328273908</v>
      </c>
      <c r="S75">
        <v>4.5208395952285398</v>
      </c>
      <c r="T75">
        <v>0</v>
      </c>
      <c r="U75">
        <v>63.677764863178446</v>
      </c>
      <c r="V75">
        <v>6.3606798561151079</v>
      </c>
      <c r="W75">
        <v>9.7296177310222287</v>
      </c>
      <c r="X75">
        <v>45.254524675077072</v>
      </c>
      <c r="Y75">
        <v>0</v>
      </c>
      <c r="Z75">
        <v>2.0108250000000005</v>
      </c>
      <c r="AA75">
        <v>13.086306758245616</v>
      </c>
      <c r="AB75">
        <v>12.122759863322539</v>
      </c>
      <c r="AC75">
        <v>8.9169461988419361</v>
      </c>
      <c r="AD75">
        <v>11.212219245345123</v>
      </c>
      <c r="AE75">
        <v>15.166195283901363</v>
      </c>
      <c r="AF75">
        <v>7.5624998531110013</v>
      </c>
      <c r="AG75">
        <v>10.717107706143292</v>
      </c>
      <c r="AH75">
        <v>48.085310436000007</v>
      </c>
      <c r="AI75">
        <v>8.5932001750005611</v>
      </c>
      <c r="AJ75">
        <v>0</v>
      </c>
      <c r="AK75">
        <v>13.664222828175555</v>
      </c>
      <c r="AL75">
        <v>0</v>
      </c>
      <c r="AM75">
        <v>3.2392800163694044</v>
      </c>
      <c r="AN75">
        <v>1.0521411528816682</v>
      </c>
      <c r="AO75">
        <v>3.1569719999999997</v>
      </c>
      <c r="AP75">
        <v>3.5372391266810879</v>
      </c>
      <c r="AQ75">
        <v>10.128920045908417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0.10695453816985506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743.42450020119588</v>
      </c>
      <c r="DN75">
        <v>24.418593081753794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5.1302682179978509</v>
      </c>
      <c r="L76">
        <v>316.38055737996569</v>
      </c>
      <c r="M76">
        <v>28.21453818893896</v>
      </c>
      <c r="N76">
        <v>36.243234793886195</v>
      </c>
      <c r="O76">
        <v>0</v>
      </c>
      <c r="P76">
        <v>42.740095010254606</v>
      </c>
      <c r="Q76">
        <v>3.6767996478227079</v>
      </c>
      <c r="R76">
        <v>9.0766121328273908</v>
      </c>
      <c r="S76">
        <v>4.5208395952285398</v>
      </c>
      <c r="T76">
        <v>0</v>
      </c>
      <c r="U76">
        <v>63.677764863178446</v>
      </c>
      <c r="V76">
        <v>6.3606798561151079</v>
      </c>
      <c r="W76">
        <v>9.7296177310222287</v>
      </c>
      <c r="X76">
        <v>45.254524675077072</v>
      </c>
      <c r="Y76">
        <v>0</v>
      </c>
      <c r="Z76">
        <v>2.0108250000000005</v>
      </c>
      <c r="AA76">
        <v>13.086306758245616</v>
      </c>
      <c r="AB76">
        <v>12.122759863322539</v>
      </c>
      <c r="AC76">
        <v>8.9169461988419361</v>
      </c>
      <c r="AD76">
        <v>11.212219245345123</v>
      </c>
      <c r="AE76">
        <v>15.166195283901363</v>
      </c>
      <c r="AF76">
        <v>7.5624998531110013</v>
      </c>
      <c r="AG76">
        <v>10.717107706143292</v>
      </c>
      <c r="AH76">
        <v>48.085310436000007</v>
      </c>
      <c r="AI76">
        <v>8.5932001750005611</v>
      </c>
      <c r="AJ76">
        <v>0</v>
      </c>
      <c r="AK76">
        <v>13.664222828175555</v>
      </c>
      <c r="AL76">
        <v>0</v>
      </c>
      <c r="AM76">
        <v>3.2392800163694044</v>
      </c>
      <c r="AN76">
        <v>1.0521411528816682</v>
      </c>
      <c r="AO76">
        <v>3.1569719999999997</v>
      </c>
      <c r="AP76">
        <v>3.5372391266810879</v>
      </c>
      <c r="AQ76">
        <v>10.128920045908417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0.10695453816985506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743.41524333478822</v>
      </c>
      <c r="DN76">
        <v>24.418289044105268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5.1302682179978509</v>
      </c>
      <c r="L77">
        <v>382.64902250796598</v>
      </c>
      <c r="M77">
        <v>28.21453818893896</v>
      </c>
      <c r="N77">
        <v>36.243234793886195</v>
      </c>
      <c r="O77">
        <v>0</v>
      </c>
      <c r="P77">
        <v>42.740095010254606</v>
      </c>
      <c r="Q77">
        <v>3.6768877754030251</v>
      </c>
      <c r="R77">
        <v>9.0766121328273908</v>
      </c>
      <c r="S77">
        <v>4.5208395952285398</v>
      </c>
      <c r="T77">
        <v>0</v>
      </c>
      <c r="U77">
        <v>63.677764863178446</v>
      </c>
      <c r="V77">
        <v>6.3606798561151079</v>
      </c>
      <c r="W77">
        <v>9.7296177310222287</v>
      </c>
      <c r="X77">
        <v>45.254524675077072</v>
      </c>
      <c r="Y77">
        <v>0</v>
      </c>
      <c r="Z77">
        <v>4.0216500000000011</v>
      </c>
      <c r="AA77">
        <v>13.086306758245616</v>
      </c>
      <c r="AB77">
        <v>12.122759863322539</v>
      </c>
      <c r="AC77">
        <v>8.9169461988419361</v>
      </c>
      <c r="AD77">
        <v>11.212219245345123</v>
      </c>
      <c r="AE77">
        <v>15.166195283901363</v>
      </c>
      <c r="AF77">
        <v>7.5624998531110013</v>
      </c>
      <c r="AG77">
        <v>10.717107706143292</v>
      </c>
      <c r="AH77">
        <v>48.085310436000007</v>
      </c>
      <c r="AI77">
        <v>7.0307998249994386</v>
      </c>
      <c r="AJ77">
        <v>0</v>
      </c>
      <c r="AK77">
        <v>13.664222828175555</v>
      </c>
      <c r="AL77">
        <v>0</v>
      </c>
      <c r="AM77">
        <v>3.2392800163694044</v>
      </c>
      <c r="AN77">
        <v>1.0521411528816682</v>
      </c>
      <c r="AO77">
        <v>3.1569719999999997</v>
      </c>
      <c r="AP77">
        <v>3.5372391266810879</v>
      </c>
      <c r="AQ77">
        <v>10.128920045908417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0.10695453816985506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808.01062080267968</v>
      </c>
      <c r="DN77">
        <v>26.539889481793299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5.1207024334811484</v>
      </c>
      <c r="L78">
        <v>452.99434742422159</v>
      </c>
      <c r="M78">
        <v>28.21453818893896</v>
      </c>
      <c r="N78">
        <v>36.243234793886195</v>
      </c>
      <c r="O78">
        <v>0</v>
      </c>
      <c r="P78">
        <v>42.740095010254606</v>
      </c>
      <c r="Q78">
        <v>3.6768877754030251</v>
      </c>
      <c r="R78">
        <v>13.005733277800418</v>
      </c>
      <c r="S78">
        <v>4.5208395952285398</v>
      </c>
      <c r="T78">
        <v>0</v>
      </c>
      <c r="U78">
        <v>63.677764863178446</v>
      </c>
      <c r="V78">
        <v>6.3606798561151079</v>
      </c>
      <c r="W78">
        <v>13.220044433461601</v>
      </c>
      <c r="X78">
        <v>45.254524675077072</v>
      </c>
      <c r="Y78">
        <v>0</v>
      </c>
      <c r="Z78">
        <v>6.0324750000000007</v>
      </c>
      <c r="AA78">
        <v>13.086306758245616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7.5624998531110013</v>
      </c>
      <c r="AG78">
        <v>10.717107706143292</v>
      </c>
      <c r="AH78">
        <v>48.085310436000007</v>
      </c>
      <c r="AI78">
        <v>7.0307998249994386</v>
      </c>
      <c r="AJ78">
        <v>0</v>
      </c>
      <c r="AK78">
        <v>13.664222828175555</v>
      </c>
      <c r="AL78">
        <v>0</v>
      </c>
      <c r="AM78">
        <v>3.2392800163694044</v>
      </c>
      <c r="AN78">
        <v>1.0521411528816682</v>
      </c>
      <c r="AO78">
        <v>3.1569719999999997</v>
      </c>
      <c r="AP78">
        <v>3.5372391266810879</v>
      </c>
      <c r="AQ78">
        <v>10.128920045908417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0.10695453816985506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885.24022947350409</v>
      </c>
      <c r="DN78">
        <v>29.076412790120092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6.6123586840372415</v>
      </c>
      <c r="L79">
        <v>533.4657772235015</v>
      </c>
      <c r="M79">
        <v>28.21453818893896</v>
      </c>
      <c r="N79">
        <v>36.243234793886195</v>
      </c>
      <c r="O79">
        <v>0</v>
      </c>
      <c r="P79">
        <v>42.740095010254606</v>
      </c>
      <c r="Q79">
        <v>6.5698807238783639</v>
      </c>
      <c r="R79">
        <v>13.005733277800418</v>
      </c>
      <c r="S79">
        <v>8.0949266730433909</v>
      </c>
      <c r="T79">
        <v>0</v>
      </c>
      <c r="U79">
        <v>63.677764863178446</v>
      </c>
      <c r="V79">
        <v>6.3606798561151079</v>
      </c>
      <c r="W79">
        <v>13.220044433461601</v>
      </c>
      <c r="X79">
        <v>45.254524675077072</v>
      </c>
      <c r="Y79">
        <v>0</v>
      </c>
      <c r="Z79">
        <v>6.0324750000000007</v>
      </c>
      <c r="AA79">
        <v>13.086306758245616</v>
      </c>
      <c r="AB79">
        <v>12.122759863322539</v>
      </c>
      <c r="AC79">
        <v>9.3768000583310336</v>
      </c>
      <c r="AD79">
        <v>11.212219245345123</v>
      </c>
      <c r="AE79">
        <v>15.166195283901363</v>
      </c>
      <c r="AF79">
        <v>10.285000176266797</v>
      </c>
      <c r="AG79">
        <v>10.717107706143292</v>
      </c>
      <c r="AH79">
        <v>48.636132946000004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3.1569719999999997</v>
      </c>
      <c r="AP79">
        <v>3.5372391266810879</v>
      </c>
      <c r="AQ79">
        <v>10.128920045908417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0.10695453816985506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989.96599191142514</v>
      </c>
      <c r="DN79">
        <v>32.515283025236982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8.128486178499708</v>
      </c>
      <c r="L80">
        <v>578.49348468278686</v>
      </c>
      <c r="M80">
        <v>28.21453818893896</v>
      </c>
      <c r="N80">
        <v>36.243234793886195</v>
      </c>
      <c r="O80">
        <v>0</v>
      </c>
      <c r="P80">
        <v>42.740095010254606</v>
      </c>
      <c r="Q80">
        <v>6.5698807238783639</v>
      </c>
      <c r="R80">
        <v>13.005733277800418</v>
      </c>
      <c r="S80">
        <v>8.0949266730433909</v>
      </c>
      <c r="T80">
        <v>0</v>
      </c>
      <c r="U80">
        <v>63.677764863178446</v>
      </c>
      <c r="V80">
        <v>6.3606798561151079</v>
      </c>
      <c r="W80">
        <v>13.220044433461601</v>
      </c>
      <c r="X80">
        <v>45.254524675077072</v>
      </c>
      <c r="Y80">
        <v>0</v>
      </c>
      <c r="Z80">
        <v>6.0324750000000007</v>
      </c>
      <c r="AA80">
        <v>13.086306758245616</v>
      </c>
      <c r="AB80">
        <v>12.122759863322539</v>
      </c>
      <c r="AC80">
        <v>9.3768000583310336</v>
      </c>
      <c r="AD80">
        <v>11.212219245345123</v>
      </c>
      <c r="AE80">
        <v>15.166195283901363</v>
      </c>
      <c r="AF80">
        <v>10.285000176266797</v>
      </c>
      <c r="AG80">
        <v>10.717107706143292</v>
      </c>
      <c r="AH80">
        <v>48.636132946000004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3.1569719999999997</v>
      </c>
      <c r="AP80">
        <v>3.5372391266810879</v>
      </c>
      <c r="AQ80">
        <v>10.128920045908417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0.10695453816985506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1035.0297331657302</v>
      </c>
      <c r="DN80">
        <v>33.995376724679737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9.4088854233755157</v>
      </c>
      <c r="L81">
        <v>578.49348468278686</v>
      </c>
      <c r="M81">
        <v>28.21453818893896</v>
      </c>
      <c r="N81">
        <v>36.243234793886195</v>
      </c>
      <c r="O81">
        <v>0</v>
      </c>
      <c r="P81">
        <v>42.740095010254606</v>
      </c>
      <c r="Q81">
        <v>6.5698807238783639</v>
      </c>
      <c r="R81">
        <v>13.005733277800418</v>
      </c>
      <c r="S81">
        <v>8.0949266730433909</v>
      </c>
      <c r="T81">
        <v>0</v>
      </c>
      <c r="U81">
        <v>63.677764863178446</v>
      </c>
      <c r="V81">
        <v>6.3606798561151079</v>
      </c>
      <c r="W81">
        <v>13.220044433461601</v>
      </c>
      <c r="X81">
        <v>45.254524675077072</v>
      </c>
      <c r="Y81">
        <v>0</v>
      </c>
      <c r="Z81">
        <v>6.0324750000000007</v>
      </c>
      <c r="AA81">
        <v>13.086306758245616</v>
      </c>
      <c r="AB81">
        <v>12.122759863322539</v>
      </c>
      <c r="AC81">
        <v>9.3768000583310336</v>
      </c>
      <c r="AD81">
        <v>11.212219245345123</v>
      </c>
      <c r="AE81">
        <v>15.166195283901363</v>
      </c>
      <c r="AF81">
        <v>10.285000176266797</v>
      </c>
      <c r="AG81">
        <v>10.717107706143292</v>
      </c>
      <c r="AH81">
        <v>48.636132946000004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3.1569719999999997</v>
      </c>
      <c r="AP81">
        <v>3.5372391266810879</v>
      </c>
      <c r="AQ81">
        <v>10.128920045908417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0</v>
      </c>
      <c r="AX81">
        <v>0.10695453816985506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1034.9576981078885</v>
      </c>
      <c r="DN81">
        <v>33.993011027397557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9.4088854233755157</v>
      </c>
      <c r="L82">
        <v>578.49348468278686</v>
      </c>
      <c r="M82">
        <v>28.21453818893896</v>
      </c>
      <c r="N82">
        <v>36.243234793886195</v>
      </c>
      <c r="O82">
        <v>0</v>
      </c>
      <c r="P82">
        <v>42.740095010254606</v>
      </c>
      <c r="Q82">
        <v>6.5698807238783639</v>
      </c>
      <c r="R82">
        <v>13.005733277800418</v>
      </c>
      <c r="S82">
        <v>8.0949266730433909</v>
      </c>
      <c r="T82">
        <v>0</v>
      </c>
      <c r="U82">
        <v>63.677764863178446</v>
      </c>
      <c r="V82">
        <v>6.3606798561151079</v>
      </c>
      <c r="W82">
        <v>13.220044433461601</v>
      </c>
      <c r="X82">
        <v>45.254524675077072</v>
      </c>
      <c r="Y82">
        <v>0</v>
      </c>
      <c r="Z82">
        <v>6.0324750000000007</v>
      </c>
      <c r="AA82">
        <v>13.086306758245616</v>
      </c>
      <c r="AB82">
        <v>12.122759863322539</v>
      </c>
      <c r="AC82">
        <v>9.3768000583310336</v>
      </c>
      <c r="AD82">
        <v>11.212219245345123</v>
      </c>
      <c r="AE82">
        <v>15.166195283901363</v>
      </c>
      <c r="AF82">
        <v>10.285000176266797</v>
      </c>
      <c r="AG82">
        <v>10.717107706143292</v>
      </c>
      <c r="AH82">
        <v>48.636132946000004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3.1569719999999997</v>
      </c>
      <c r="AP82">
        <v>3.5372391266810879</v>
      </c>
      <c r="AQ82">
        <v>10.128920045908417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0</v>
      </c>
      <c r="AX82">
        <v>0.10695453816985506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1034.9576981078885</v>
      </c>
      <c r="DN82">
        <v>33.993011027397557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9.4088854233755157</v>
      </c>
      <c r="L83">
        <v>578.49348468278686</v>
      </c>
      <c r="M83">
        <v>28.21453818893896</v>
      </c>
      <c r="N83">
        <v>36.243234793886195</v>
      </c>
      <c r="O83">
        <v>0</v>
      </c>
      <c r="P83">
        <v>42.740095010254606</v>
      </c>
      <c r="Q83">
        <v>6.5698807238783639</v>
      </c>
      <c r="R83">
        <v>13.005733277800418</v>
      </c>
      <c r="S83">
        <v>8.0949266730433909</v>
      </c>
      <c r="T83">
        <v>0</v>
      </c>
      <c r="U83">
        <v>63.677764863178446</v>
      </c>
      <c r="V83">
        <v>6.3606798561151079</v>
      </c>
      <c r="W83">
        <v>13.220044433461601</v>
      </c>
      <c r="X83">
        <v>45.254524675077072</v>
      </c>
      <c r="Y83">
        <v>0</v>
      </c>
      <c r="Z83">
        <v>6.0324750000000007</v>
      </c>
      <c r="AA83">
        <v>13.086306758245616</v>
      </c>
      <c r="AB83">
        <v>12.122759863322539</v>
      </c>
      <c r="AC83">
        <v>9.3768000583310336</v>
      </c>
      <c r="AD83">
        <v>11.212219245345123</v>
      </c>
      <c r="AE83">
        <v>15.166195283901363</v>
      </c>
      <c r="AF83">
        <v>10.285000176266797</v>
      </c>
      <c r="AG83">
        <v>10.717107706143292</v>
      </c>
      <c r="AH83">
        <v>48.636132946000004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3.1569719999999997</v>
      </c>
      <c r="AP83">
        <v>3.5372391266810879</v>
      </c>
      <c r="AQ83">
        <v>10.128920045908417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0</v>
      </c>
      <c r="AX83">
        <v>0.10695453816985506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1034.9576981078885</v>
      </c>
      <c r="DN83">
        <v>33.993011027397557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9.4088854233755157</v>
      </c>
      <c r="L84">
        <v>578.49348468278686</v>
      </c>
      <c r="M84">
        <v>28.21453818893896</v>
      </c>
      <c r="N84">
        <v>36.243234793886195</v>
      </c>
      <c r="O84">
        <v>0</v>
      </c>
      <c r="P84">
        <v>42.740095010254606</v>
      </c>
      <c r="Q84">
        <v>6.5698807238783639</v>
      </c>
      <c r="R84">
        <v>13.005733277800418</v>
      </c>
      <c r="S84">
        <v>8.0949266730433909</v>
      </c>
      <c r="T84">
        <v>0</v>
      </c>
      <c r="U84">
        <v>63.677764863178446</v>
      </c>
      <c r="V84">
        <v>6.3606798561151079</v>
      </c>
      <c r="W84">
        <v>13.220044433461601</v>
      </c>
      <c r="X84">
        <v>45.254524675077072</v>
      </c>
      <c r="Y84">
        <v>0</v>
      </c>
      <c r="Z84">
        <v>6.0324750000000007</v>
      </c>
      <c r="AA84">
        <v>13.086306758245616</v>
      </c>
      <c r="AB84">
        <v>12.122759863322539</v>
      </c>
      <c r="AC84">
        <v>9.3768000583310336</v>
      </c>
      <c r="AD84">
        <v>11.212219245345123</v>
      </c>
      <c r="AE84">
        <v>15.166195283901363</v>
      </c>
      <c r="AF84">
        <v>10.285000176266797</v>
      </c>
      <c r="AG84">
        <v>10.717107706143292</v>
      </c>
      <c r="AH84">
        <v>48.636132946000004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3.1569719999999997</v>
      </c>
      <c r="AP84">
        <v>3.5372391266810879</v>
      </c>
      <c r="AQ84">
        <v>10.128920045908417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0</v>
      </c>
      <c r="AX84">
        <v>0.10695453816985506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1034.9576981078885</v>
      </c>
      <c r="DN84">
        <v>33.993011027397557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8.9601710906901655</v>
      </c>
      <c r="L85">
        <v>578.49348468278686</v>
      </c>
      <c r="M85">
        <v>28.21453818893896</v>
      </c>
      <c r="N85">
        <v>36.243234793886195</v>
      </c>
      <c r="O85">
        <v>0</v>
      </c>
      <c r="P85">
        <v>42.740095010254606</v>
      </c>
      <c r="Q85">
        <v>6.5698807238783639</v>
      </c>
      <c r="R85">
        <v>13.005733277800418</v>
      </c>
      <c r="S85">
        <v>8.0949266730433909</v>
      </c>
      <c r="T85">
        <v>0</v>
      </c>
      <c r="U85">
        <v>63.677764863178446</v>
      </c>
      <c r="V85">
        <v>6.3606798561151079</v>
      </c>
      <c r="W85">
        <v>13.220044433461601</v>
      </c>
      <c r="X85">
        <v>45.254524675077072</v>
      </c>
      <c r="Y85">
        <v>0</v>
      </c>
      <c r="Z85">
        <v>6.0324750000000007</v>
      </c>
      <c r="AA85">
        <v>13.086306758245616</v>
      </c>
      <c r="AB85">
        <v>12.122759863322539</v>
      </c>
      <c r="AC85">
        <v>9.3768000583310336</v>
      </c>
      <c r="AD85">
        <v>11.212219245345123</v>
      </c>
      <c r="AE85">
        <v>15.166195283901363</v>
      </c>
      <c r="AF85">
        <v>10.285000176266797</v>
      </c>
      <c r="AG85">
        <v>10.717107706143292</v>
      </c>
      <c r="AH85">
        <v>48.636132946000004</v>
      </c>
      <c r="AI85">
        <v>10.936799824999438</v>
      </c>
      <c r="AJ85">
        <v>0</v>
      </c>
      <c r="AK85">
        <v>13.664222828175555</v>
      </c>
      <c r="AL85">
        <v>0</v>
      </c>
      <c r="AM85">
        <v>4.8491042282362642</v>
      </c>
      <c r="AN85">
        <v>1.0521411528816682</v>
      </c>
      <c r="AO85">
        <v>3.1569719999999997</v>
      </c>
      <c r="AP85">
        <v>3.5372391266810879</v>
      </c>
      <c r="AQ85">
        <v>10.128920045908417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0</v>
      </c>
      <c r="AX85">
        <v>0.10695453816985506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1025.6829423083996</v>
      </c>
      <c r="DN85">
        <v>33.688386801801073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8.0289630633352118</v>
      </c>
      <c r="L86">
        <v>578.49348468278686</v>
      </c>
      <c r="M86">
        <v>28.21453818893896</v>
      </c>
      <c r="N86">
        <v>36.243234793886195</v>
      </c>
      <c r="O86">
        <v>0</v>
      </c>
      <c r="P86">
        <v>42.740095010254606</v>
      </c>
      <c r="Q86">
        <v>6.5698807238783639</v>
      </c>
      <c r="R86">
        <v>13.005733277800418</v>
      </c>
      <c r="S86">
        <v>8.0949266730433909</v>
      </c>
      <c r="T86">
        <v>0</v>
      </c>
      <c r="U86">
        <v>63.677764863178446</v>
      </c>
      <c r="V86">
        <v>6.3606798561151079</v>
      </c>
      <c r="W86">
        <v>13.220044433461601</v>
      </c>
      <c r="X86">
        <v>45.254524675077072</v>
      </c>
      <c r="Y86">
        <v>0</v>
      </c>
      <c r="Z86">
        <v>6.0324750000000007</v>
      </c>
      <c r="AA86">
        <v>13.086306758245616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9.679999941244402</v>
      </c>
      <c r="AG86">
        <v>10.717107706143292</v>
      </c>
      <c r="AH86">
        <v>48.085310436000007</v>
      </c>
      <c r="AI86">
        <v>10.936799824999438</v>
      </c>
      <c r="AJ86">
        <v>0</v>
      </c>
      <c r="AK86">
        <v>13.664222828175555</v>
      </c>
      <c r="AL86">
        <v>0</v>
      </c>
      <c r="AM86">
        <v>4.8491042282362642</v>
      </c>
      <c r="AN86">
        <v>1.0521411528816682</v>
      </c>
      <c r="AO86">
        <v>3.1569719999999997</v>
      </c>
      <c r="AP86">
        <v>3.5372391266810879</v>
      </c>
      <c r="AQ86">
        <v>10.128920045908417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0</v>
      </c>
      <c r="AX86">
        <v>0.10695453816985506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1023.2170484587583</v>
      </c>
      <c r="DN86">
        <v>33.607396019575717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8.0289630633352118</v>
      </c>
      <c r="L87">
        <v>578.49348468278686</v>
      </c>
      <c r="M87">
        <v>28.21453818893896</v>
      </c>
      <c r="N87">
        <v>36.243234793886195</v>
      </c>
      <c r="O87">
        <v>0</v>
      </c>
      <c r="P87">
        <v>42.740095010254606</v>
      </c>
      <c r="Q87">
        <v>6.5698807238783639</v>
      </c>
      <c r="R87">
        <v>13.005733277800418</v>
      </c>
      <c r="S87">
        <v>8.0949266730433909</v>
      </c>
      <c r="T87">
        <v>0</v>
      </c>
      <c r="U87">
        <v>63.677764863178446</v>
      </c>
      <c r="V87">
        <v>6.3606798561151079</v>
      </c>
      <c r="W87">
        <v>13.033846624539605</v>
      </c>
      <c r="X87">
        <v>45.254524675077072</v>
      </c>
      <c r="Y87">
        <v>0</v>
      </c>
      <c r="Z87">
        <v>6.0324750000000007</v>
      </c>
      <c r="AA87">
        <v>13.086306758245616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9.679999941244402</v>
      </c>
      <c r="AG87">
        <v>10.717107706143292</v>
      </c>
      <c r="AH87">
        <v>48.085310436000007</v>
      </c>
      <c r="AI87">
        <v>10.936799824999438</v>
      </c>
      <c r="AJ87">
        <v>0</v>
      </c>
      <c r="AK87">
        <v>13.664222828175555</v>
      </c>
      <c r="AL87">
        <v>0</v>
      </c>
      <c r="AM87">
        <v>4.8491042282362642</v>
      </c>
      <c r="AN87">
        <v>1.0521411528816682</v>
      </c>
      <c r="AO87">
        <v>3.1569719999999997</v>
      </c>
      <c r="AP87">
        <v>3.5372391266810879</v>
      </c>
      <c r="AQ87">
        <v>10.128920045908417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0</v>
      </c>
      <c r="AX87">
        <v>0.10695453816985506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1023.0367697414603</v>
      </c>
      <c r="DN87">
        <v>33.601476927951907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8.0289630633352118</v>
      </c>
      <c r="L88">
        <v>578.49348468278686</v>
      </c>
      <c r="M88">
        <v>28.21453818893896</v>
      </c>
      <c r="N88">
        <v>36.243234793886195</v>
      </c>
      <c r="O88">
        <v>0</v>
      </c>
      <c r="P88">
        <v>42.740095010254606</v>
      </c>
      <c r="Q88">
        <v>6.5698807238783639</v>
      </c>
      <c r="R88">
        <v>13.005733277800418</v>
      </c>
      <c r="S88">
        <v>8.0949266730433909</v>
      </c>
      <c r="T88">
        <v>0</v>
      </c>
      <c r="U88">
        <v>63.677764863178446</v>
      </c>
      <c r="V88">
        <v>6.3606798561151079</v>
      </c>
      <c r="W88">
        <v>13.033846624539605</v>
      </c>
      <c r="X88">
        <v>45.254524675077072</v>
      </c>
      <c r="Y88">
        <v>0</v>
      </c>
      <c r="Z88">
        <v>6.0324750000000007</v>
      </c>
      <c r="AA88">
        <v>13.086306758245616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9.679999941244402</v>
      </c>
      <c r="AG88">
        <v>10.717107706143292</v>
      </c>
      <c r="AH88">
        <v>48.085310436000007</v>
      </c>
      <c r="AI88">
        <v>10.936799824999438</v>
      </c>
      <c r="AJ88">
        <v>0</v>
      </c>
      <c r="AK88">
        <v>13.664222828175555</v>
      </c>
      <c r="AL88">
        <v>0</v>
      </c>
      <c r="AM88">
        <v>4.8491042282362642</v>
      </c>
      <c r="AN88">
        <v>1.0521411528816682</v>
      </c>
      <c r="AO88">
        <v>3.1569719999999997</v>
      </c>
      <c r="AP88">
        <v>3.5372391266810879</v>
      </c>
      <c r="AQ88">
        <v>10.128920045908417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0</v>
      </c>
      <c r="AX88">
        <v>0.10695453816985506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1023.0367697414603</v>
      </c>
      <c r="DN88">
        <v>33.601476927951907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8.7342374467605453</v>
      </c>
      <c r="L89">
        <v>578.49348468278686</v>
      </c>
      <c r="M89">
        <v>28.21453818893896</v>
      </c>
      <c r="N89">
        <v>36.243234793886195</v>
      </c>
      <c r="O89">
        <v>0</v>
      </c>
      <c r="P89">
        <v>42.740095010254606</v>
      </c>
      <c r="Q89">
        <v>6.5698807238783639</v>
      </c>
      <c r="R89">
        <v>13.005733277800418</v>
      </c>
      <c r="S89">
        <v>8.0949266730433909</v>
      </c>
      <c r="T89">
        <v>0</v>
      </c>
      <c r="U89">
        <v>64.186565735597412</v>
      </c>
      <c r="V89">
        <v>6.3606798561151079</v>
      </c>
      <c r="W89">
        <v>13.033846624539605</v>
      </c>
      <c r="X89">
        <v>45.254524675077072</v>
      </c>
      <c r="Y89">
        <v>0</v>
      </c>
      <c r="Z89">
        <v>6.0324750000000007</v>
      </c>
      <c r="AA89">
        <v>13.086306758245616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9.679999941244402</v>
      </c>
      <c r="AG89">
        <v>10.717107706143292</v>
      </c>
      <c r="AH89">
        <v>48.085310436000007</v>
      </c>
      <c r="AI89">
        <v>10.936799824999438</v>
      </c>
      <c r="AJ89">
        <v>0</v>
      </c>
      <c r="AK89">
        <v>13.664222828175555</v>
      </c>
      <c r="AL89">
        <v>0</v>
      </c>
      <c r="AM89">
        <v>4.8491042282362642</v>
      </c>
      <c r="AN89">
        <v>1.0521411528816682</v>
      </c>
      <c r="AO89">
        <v>3.1569719999999997</v>
      </c>
      <c r="AP89">
        <v>3.5372391266810879</v>
      </c>
      <c r="AQ89">
        <v>10.128920045908417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0</v>
      </c>
      <c r="AX89">
        <v>0.10695453816985506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1024.2122365874322</v>
      </c>
      <c r="DN89">
        <v>33.640085337824402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8.7342374467605453</v>
      </c>
      <c r="L90">
        <v>578.49348468278686</v>
      </c>
      <c r="M90">
        <v>28.21453818893896</v>
      </c>
      <c r="N90">
        <v>36.243234793886195</v>
      </c>
      <c r="O90">
        <v>0</v>
      </c>
      <c r="P90">
        <v>42.740095010254606</v>
      </c>
      <c r="Q90">
        <v>6.5698807238783639</v>
      </c>
      <c r="R90">
        <v>13.005733277800418</v>
      </c>
      <c r="S90">
        <v>8.0949266730433909</v>
      </c>
      <c r="T90">
        <v>0</v>
      </c>
      <c r="U90">
        <v>64.236886701001481</v>
      </c>
      <c r="V90">
        <v>6.3606798561151079</v>
      </c>
      <c r="W90">
        <v>13.033846624539605</v>
      </c>
      <c r="X90">
        <v>45.254524675077072</v>
      </c>
      <c r="Y90">
        <v>0</v>
      </c>
      <c r="Z90">
        <v>6.0324750000000007</v>
      </c>
      <c r="AA90">
        <v>13.086306758245616</v>
      </c>
      <c r="AB90">
        <v>12.122759863322539</v>
      </c>
      <c r="AC90">
        <v>9.3768000583310336</v>
      </c>
      <c r="AD90">
        <v>11.212219245345123</v>
      </c>
      <c r="AE90">
        <v>15.166195283901363</v>
      </c>
      <c r="AF90">
        <v>10.285000176266797</v>
      </c>
      <c r="AG90">
        <v>10.717107706143292</v>
      </c>
      <c r="AH90">
        <v>48.636132946000004</v>
      </c>
      <c r="AI90">
        <v>10.936799824999438</v>
      </c>
      <c r="AJ90">
        <v>0</v>
      </c>
      <c r="AK90">
        <v>13.664222828175555</v>
      </c>
      <c r="AL90">
        <v>0</v>
      </c>
      <c r="AM90">
        <v>4.8491042282362642</v>
      </c>
      <c r="AN90">
        <v>1.0521411528816682</v>
      </c>
      <c r="AO90">
        <v>3.1569719999999997</v>
      </c>
      <c r="AP90">
        <v>3.5372391266810879</v>
      </c>
      <c r="AQ90">
        <v>10.128920045908417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0</v>
      </c>
      <c r="AX90">
        <v>0.10695453816985506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1025.8252554916692</v>
      </c>
      <c r="DN90">
        <v>33.69306400350284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8.7342374467605453</v>
      </c>
      <c r="L91">
        <v>578.49348468278686</v>
      </c>
      <c r="M91">
        <v>28.21453818893896</v>
      </c>
      <c r="N91">
        <v>36.243234793886195</v>
      </c>
      <c r="O91">
        <v>0</v>
      </c>
      <c r="P91">
        <v>42.740095010254606</v>
      </c>
      <c r="Q91">
        <v>6.5698807238783639</v>
      </c>
      <c r="R91">
        <v>13.005733277800418</v>
      </c>
      <c r="S91">
        <v>8.0949266730433909</v>
      </c>
      <c r="T91">
        <v>0</v>
      </c>
      <c r="U91">
        <v>64.236886701001481</v>
      </c>
      <c r="V91">
        <v>6.3606798561151079</v>
      </c>
      <c r="W91">
        <v>13.033846624539605</v>
      </c>
      <c r="X91">
        <v>45.254524675077072</v>
      </c>
      <c r="Y91">
        <v>0</v>
      </c>
      <c r="Z91">
        <v>6.0324750000000007</v>
      </c>
      <c r="AA91">
        <v>13.086306758245616</v>
      </c>
      <c r="AB91">
        <v>12.122759863322539</v>
      </c>
      <c r="AC91">
        <v>9.3768000583310336</v>
      </c>
      <c r="AD91">
        <v>11.212219245345123</v>
      </c>
      <c r="AE91">
        <v>15.166195283901363</v>
      </c>
      <c r="AF91">
        <v>10.285000176266797</v>
      </c>
      <c r="AG91">
        <v>10.717107706143292</v>
      </c>
      <c r="AH91">
        <v>48.636132946000004</v>
      </c>
      <c r="AI91">
        <v>10.936799824999438</v>
      </c>
      <c r="AJ91">
        <v>0</v>
      </c>
      <c r="AK91">
        <v>13.664222828175555</v>
      </c>
      <c r="AL91">
        <v>0</v>
      </c>
      <c r="AM91">
        <v>4.8491042282362642</v>
      </c>
      <c r="AN91">
        <v>1.0521411528816682</v>
      </c>
      <c r="AO91">
        <v>3.1569719999999997</v>
      </c>
      <c r="AP91">
        <v>3.5372391266810879</v>
      </c>
      <c r="AQ91">
        <v>10.128920045908417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0</v>
      </c>
      <c r="AX91">
        <v>0.10695453816985506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1025.8252554916692</v>
      </c>
      <c r="DN91">
        <v>33.69306400350284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8.7342374467605453</v>
      </c>
      <c r="L92">
        <v>578.49348468278686</v>
      </c>
      <c r="M92">
        <v>28.21453818893896</v>
      </c>
      <c r="N92">
        <v>36.243234793886195</v>
      </c>
      <c r="O92">
        <v>0</v>
      </c>
      <c r="P92">
        <v>42.740095010254606</v>
      </c>
      <c r="Q92">
        <v>6.5698807238783639</v>
      </c>
      <c r="R92">
        <v>13.005733277800418</v>
      </c>
      <c r="S92">
        <v>8.0949266730433909</v>
      </c>
      <c r="T92">
        <v>0</v>
      </c>
      <c r="U92">
        <v>64.236886701001481</v>
      </c>
      <c r="V92">
        <v>6.3606798561151079</v>
      </c>
      <c r="W92">
        <v>13.033846624539605</v>
      </c>
      <c r="X92">
        <v>45.254524675077072</v>
      </c>
      <c r="Y92">
        <v>0</v>
      </c>
      <c r="Z92">
        <v>6.0324750000000007</v>
      </c>
      <c r="AA92">
        <v>13.086306758245616</v>
      </c>
      <c r="AB92">
        <v>12.122759863322539</v>
      </c>
      <c r="AC92">
        <v>9.3768000583310336</v>
      </c>
      <c r="AD92">
        <v>11.212219245345123</v>
      </c>
      <c r="AE92">
        <v>15.166195283901363</v>
      </c>
      <c r="AF92">
        <v>10.285000176266797</v>
      </c>
      <c r="AG92">
        <v>10.717107706143292</v>
      </c>
      <c r="AH92">
        <v>48.636132946000004</v>
      </c>
      <c r="AI92">
        <v>10.936799824999438</v>
      </c>
      <c r="AJ92">
        <v>0</v>
      </c>
      <c r="AK92">
        <v>13.664222828175555</v>
      </c>
      <c r="AL92">
        <v>0</v>
      </c>
      <c r="AM92">
        <v>4.8491042282362642</v>
      </c>
      <c r="AN92">
        <v>1.0521411528816682</v>
      </c>
      <c r="AO92">
        <v>3.1569719999999997</v>
      </c>
      <c r="AP92">
        <v>3.5372391266810879</v>
      </c>
      <c r="AQ92">
        <v>10.128920045908417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0</v>
      </c>
      <c r="AX92">
        <v>0.10695453816985506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1025.8252554916692</v>
      </c>
      <c r="DN92">
        <v>33.69306400350284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9.4088854233755157</v>
      </c>
      <c r="L93">
        <v>578.49348468278686</v>
      </c>
      <c r="M93">
        <v>28.21453818893896</v>
      </c>
      <c r="N93">
        <v>36.243234793886195</v>
      </c>
      <c r="O93">
        <v>0</v>
      </c>
      <c r="P93">
        <v>42.740095010254606</v>
      </c>
      <c r="Q93">
        <v>6.5698807238783639</v>
      </c>
      <c r="R93">
        <v>13.005733277800418</v>
      </c>
      <c r="S93">
        <v>8.0949266730433909</v>
      </c>
      <c r="T93">
        <v>0</v>
      </c>
      <c r="U93">
        <v>64.236886701001481</v>
      </c>
      <c r="V93">
        <v>6.3606798561151079</v>
      </c>
      <c r="W93">
        <v>13.033846624539605</v>
      </c>
      <c r="X93">
        <v>45.254524675077072</v>
      </c>
      <c r="Y93">
        <v>0</v>
      </c>
      <c r="Z93">
        <v>6.0324750000000007</v>
      </c>
      <c r="AA93">
        <v>13.086306758245616</v>
      </c>
      <c r="AB93">
        <v>12.122759863322539</v>
      </c>
      <c r="AC93">
        <v>9.3768000583310336</v>
      </c>
      <c r="AD93">
        <v>11.212219245345123</v>
      </c>
      <c r="AE93">
        <v>15.166195283901363</v>
      </c>
      <c r="AF93">
        <v>7.380999988248881</v>
      </c>
      <c r="AG93">
        <v>10.717107706143292</v>
      </c>
      <c r="AH93">
        <v>48.636132946000004</v>
      </c>
      <c r="AI93">
        <v>10.936799824999438</v>
      </c>
      <c r="AJ93">
        <v>0</v>
      </c>
      <c r="AK93">
        <v>13.664222828175555</v>
      </c>
      <c r="AL93">
        <v>0</v>
      </c>
      <c r="AM93">
        <v>4.8491042282362642</v>
      </c>
      <c r="AN93">
        <v>1.0521411528816682</v>
      </c>
      <c r="AO93">
        <v>3.1569719999999997</v>
      </c>
      <c r="AP93">
        <v>3.5372391266810879</v>
      </c>
      <c r="AQ93">
        <v>10.128920045908417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0</v>
      </c>
      <c r="AX93">
        <v>0.10695453816985506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1023.6667968235964</v>
      </c>
      <c r="DN93">
        <v>33.62217046017247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9.4088854233755157</v>
      </c>
      <c r="L94">
        <v>578.49348468278686</v>
      </c>
      <c r="M94">
        <v>28.21453818893896</v>
      </c>
      <c r="N94">
        <v>36.243234793886195</v>
      </c>
      <c r="O94">
        <v>0</v>
      </c>
      <c r="P94">
        <v>42.740095010254606</v>
      </c>
      <c r="Q94">
        <v>6.5698807238783639</v>
      </c>
      <c r="R94">
        <v>13.005733277800418</v>
      </c>
      <c r="S94">
        <v>8.0949266730433909</v>
      </c>
      <c r="T94">
        <v>0</v>
      </c>
      <c r="U94">
        <v>64.236886701001481</v>
      </c>
      <c r="V94">
        <v>6.3606798561151079</v>
      </c>
      <c r="W94">
        <v>13.033846624539605</v>
      </c>
      <c r="X94">
        <v>45.254524675077072</v>
      </c>
      <c r="Y94">
        <v>0</v>
      </c>
      <c r="Z94">
        <v>6.0324750000000007</v>
      </c>
      <c r="AA94">
        <v>13.086306758245616</v>
      </c>
      <c r="AB94">
        <v>12.122759863322539</v>
      </c>
      <c r="AC94">
        <v>9.3768000583310336</v>
      </c>
      <c r="AD94">
        <v>11.212219245345123</v>
      </c>
      <c r="AE94">
        <v>15.166195283901363</v>
      </c>
      <c r="AF94">
        <v>7.380999988248881</v>
      </c>
      <c r="AG94">
        <v>10.717107706143292</v>
      </c>
      <c r="AH94">
        <v>48.636132946000004</v>
      </c>
      <c r="AI94">
        <v>10.936799824999438</v>
      </c>
      <c r="AJ94">
        <v>0</v>
      </c>
      <c r="AK94">
        <v>13.664222828175555</v>
      </c>
      <c r="AL94">
        <v>0</v>
      </c>
      <c r="AM94">
        <v>4.8491042282362642</v>
      </c>
      <c r="AN94">
        <v>1.0521411528816682</v>
      </c>
      <c r="AO94">
        <v>3.1569719999999997</v>
      </c>
      <c r="AP94">
        <v>3.5372391266810879</v>
      </c>
      <c r="AQ94">
        <v>10.128920045908417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0</v>
      </c>
      <c r="AX94">
        <v>0.10695453816985506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1023.6667968235964</v>
      </c>
      <c r="DN94">
        <v>33.62217046017247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9.4088854233755157</v>
      </c>
      <c r="L95">
        <v>578.49348468278686</v>
      </c>
      <c r="M95">
        <v>28.21453818893896</v>
      </c>
      <c r="N95">
        <v>36.243234793886195</v>
      </c>
      <c r="O95">
        <v>0</v>
      </c>
      <c r="P95">
        <v>42.740095010254606</v>
      </c>
      <c r="Q95">
        <v>6.5698807238783639</v>
      </c>
      <c r="R95">
        <v>13.005733277800418</v>
      </c>
      <c r="S95">
        <v>8.0949266730433909</v>
      </c>
      <c r="T95">
        <v>0</v>
      </c>
      <c r="U95">
        <v>64.236886701001481</v>
      </c>
      <c r="V95">
        <v>6.3606798561151079</v>
      </c>
      <c r="W95">
        <v>13.033846624539605</v>
      </c>
      <c r="X95">
        <v>45.254524675077072</v>
      </c>
      <c r="Y95">
        <v>0</v>
      </c>
      <c r="Z95">
        <v>6.0324750000000007</v>
      </c>
      <c r="AA95">
        <v>13.086306758245616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7.4112500146888998</v>
      </c>
      <c r="AG95">
        <v>10.717107706143292</v>
      </c>
      <c r="AH95">
        <v>48.085310436000007</v>
      </c>
      <c r="AI95">
        <v>10.936799824999438</v>
      </c>
      <c r="AJ95">
        <v>0</v>
      </c>
      <c r="AK95">
        <v>13.664222828175555</v>
      </c>
      <c r="AL95">
        <v>0</v>
      </c>
      <c r="AM95">
        <v>4.8261999239991944</v>
      </c>
      <c r="AN95">
        <v>1.0521411528816682</v>
      </c>
      <c r="AO95">
        <v>3.1569719999999997</v>
      </c>
      <c r="AP95">
        <v>3.5372391266810879</v>
      </c>
      <c r="AQ95">
        <v>10.128920045908417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0</v>
      </c>
      <c r="AX95">
        <v>0.10695453816985506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1022.6953719349963</v>
      </c>
      <c r="DN95">
        <v>33.590264701486589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9.4088854233755157</v>
      </c>
      <c r="L96">
        <v>578.49348468278686</v>
      </c>
      <c r="M96">
        <v>28.21453818893896</v>
      </c>
      <c r="N96">
        <v>36.243234793886195</v>
      </c>
      <c r="O96">
        <v>0</v>
      </c>
      <c r="P96">
        <v>42.740095010254606</v>
      </c>
      <c r="Q96">
        <v>6.5698807238783639</v>
      </c>
      <c r="R96">
        <v>13.005733277800418</v>
      </c>
      <c r="S96">
        <v>8.0949266730433909</v>
      </c>
      <c r="T96">
        <v>0</v>
      </c>
      <c r="U96">
        <v>64.236886701001481</v>
      </c>
      <c r="V96">
        <v>6.3606798561151079</v>
      </c>
      <c r="W96">
        <v>13.033846624539605</v>
      </c>
      <c r="X96">
        <v>45.254524675077072</v>
      </c>
      <c r="Y96">
        <v>0</v>
      </c>
      <c r="Z96">
        <v>6.0324750000000007</v>
      </c>
      <c r="AA96">
        <v>13.086306758245616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7.4112500146888998</v>
      </c>
      <c r="AG96">
        <v>10.717107706143292</v>
      </c>
      <c r="AH96">
        <v>48.085310436000007</v>
      </c>
      <c r="AI96">
        <v>10.936799824999438</v>
      </c>
      <c r="AJ96">
        <v>0</v>
      </c>
      <c r="AK96">
        <v>13.664222828175555</v>
      </c>
      <c r="AL96">
        <v>0</v>
      </c>
      <c r="AM96">
        <v>4.8261999239991944</v>
      </c>
      <c r="AN96">
        <v>1.0521411528816682</v>
      </c>
      <c r="AO96">
        <v>3.1569719999999997</v>
      </c>
      <c r="AP96">
        <v>3.5372391266810879</v>
      </c>
      <c r="AQ96">
        <v>10.128920045908417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0</v>
      </c>
      <c r="AX96">
        <v>0.10695453816985506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1022.6953719349963</v>
      </c>
      <c r="DN96">
        <v>33.590264701486589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9.4088854233755157</v>
      </c>
      <c r="L97">
        <v>578.49348468278686</v>
      </c>
      <c r="M97">
        <v>28.21453818893896</v>
      </c>
      <c r="N97">
        <v>36.243234793886195</v>
      </c>
      <c r="O97">
        <v>0</v>
      </c>
      <c r="P97">
        <v>42.740095010254606</v>
      </c>
      <c r="Q97">
        <v>6.5698807238783639</v>
      </c>
      <c r="R97">
        <v>13.005733277800418</v>
      </c>
      <c r="S97">
        <v>8.0949266730433909</v>
      </c>
      <c r="T97">
        <v>0</v>
      </c>
      <c r="U97">
        <v>64.236886701001481</v>
      </c>
      <c r="V97">
        <v>6.3606798561151079</v>
      </c>
      <c r="W97">
        <v>13.033846624539605</v>
      </c>
      <c r="X97">
        <v>45.254524675077072</v>
      </c>
      <c r="Y97">
        <v>0</v>
      </c>
      <c r="Z97">
        <v>6.0324750000000007</v>
      </c>
      <c r="AA97">
        <v>13.086306758245616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7.4112500146888998</v>
      </c>
      <c r="AG97">
        <v>10.717107706143292</v>
      </c>
      <c r="AH97">
        <v>48.085310436000007</v>
      </c>
      <c r="AI97">
        <v>5.8590001458338019</v>
      </c>
      <c r="AJ97">
        <v>0</v>
      </c>
      <c r="AK97">
        <v>13.664222828175555</v>
      </c>
      <c r="AL97">
        <v>0</v>
      </c>
      <c r="AM97">
        <v>4.8261999239991944</v>
      </c>
      <c r="AN97">
        <v>1.0521411528816682</v>
      </c>
      <c r="AO97">
        <v>3.1569719999999997</v>
      </c>
      <c r="AP97">
        <v>3.5372391266810879</v>
      </c>
      <c r="AQ97">
        <v>10.128920045908417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0</v>
      </c>
      <c r="AX97">
        <v>0.10695453816985506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1017.7790464409704</v>
      </c>
      <c r="DN97">
        <v>33.428790516346965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9.4088854233755157</v>
      </c>
      <c r="L98">
        <v>578.49348468278686</v>
      </c>
      <c r="M98">
        <v>28.21453818893896</v>
      </c>
      <c r="N98">
        <v>36.243234793886195</v>
      </c>
      <c r="O98">
        <v>0</v>
      </c>
      <c r="P98">
        <v>42.740095010254606</v>
      </c>
      <c r="Q98">
        <v>6.5698807238783639</v>
      </c>
      <c r="R98">
        <v>13.005733277800418</v>
      </c>
      <c r="S98">
        <v>8.0949266730433909</v>
      </c>
      <c r="T98">
        <v>0</v>
      </c>
      <c r="U98">
        <v>64.236886701001481</v>
      </c>
      <c r="V98">
        <v>6.3606798561151079</v>
      </c>
      <c r="W98">
        <v>13.033846624539605</v>
      </c>
      <c r="X98">
        <v>45.254524675077072</v>
      </c>
      <c r="Y98">
        <v>0</v>
      </c>
      <c r="Z98">
        <v>6.0324750000000007</v>
      </c>
      <c r="AA98">
        <v>13.086306758245616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7.4112500146888998</v>
      </c>
      <c r="AG98">
        <v>10.717107706143292</v>
      </c>
      <c r="AH98">
        <v>48.085310436000007</v>
      </c>
      <c r="AI98">
        <v>5.8590001458338019</v>
      </c>
      <c r="AJ98">
        <v>0</v>
      </c>
      <c r="AK98">
        <v>13.664222828175555</v>
      </c>
      <c r="AL98">
        <v>0</v>
      </c>
      <c r="AM98">
        <v>4.8261999239991944</v>
      </c>
      <c r="AN98">
        <v>1.0521411528816682</v>
      </c>
      <c r="AO98">
        <v>3.1569719999999997</v>
      </c>
      <c r="AP98">
        <v>3.5372391266810879</v>
      </c>
      <c r="AQ98">
        <v>10.128920045908417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0</v>
      </c>
      <c r="AX98">
        <v>0.10695453816985506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1017.7790464409704</v>
      </c>
      <c r="DN98">
        <v>33.428790516346965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2.9795121053489146E-3</v>
      </c>
      <c r="E99">
        <f t="shared" si="2"/>
        <v>0</v>
      </c>
      <c r="F99">
        <f t="shared" si="2"/>
        <v>0</v>
      </c>
      <c r="G99">
        <f t="shared" si="2"/>
        <v>8.0669715182057379E-3</v>
      </c>
      <c r="H99">
        <f t="shared" si="2"/>
        <v>0</v>
      </c>
      <c r="I99">
        <f t="shared" si="2"/>
        <v>0</v>
      </c>
      <c r="J99">
        <f t="shared" si="2"/>
        <v>3.4814958594058388E-3</v>
      </c>
      <c r="K99">
        <f t="shared" si="2"/>
        <v>0.15183067619239923</v>
      </c>
      <c r="L99">
        <f t="shared" si="2"/>
        <v>10.125992236197629</v>
      </c>
      <c r="M99">
        <f t="shared" si="2"/>
        <v>0.67725915840129947</v>
      </c>
      <c r="N99">
        <f t="shared" si="2"/>
        <v>0.86983763505326783</v>
      </c>
      <c r="O99">
        <f t="shared" si="2"/>
        <v>0</v>
      </c>
      <c r="P99">
        <f t="shared" si="2"/>
        <v>1.0257622802461117</v>
      </c>
      <c r="Q99">
        <f t="shared" si="2"/>
        <v>0.10811768114460409</v>
      </c>
      <c r="R99">
        <f t="shared" si="2"/>
        <v>0.23792266006209994</v>
      </c>
      <c r="S99">
        <f t="shared" si="2"/>
        <v>0.13373774315819278</v>
      </c>
      <c r="T99">
        <f t="shared" si="2"/>
        <v>0</v>
      </c>
      <c r="U99">
        <f t="shared" si="2"/>
        <v>1.5391566523124818</v>
      </c>
      <c r="V99">
        <f t="shared" si="2"/>
        <v>0.13368898223570141</v>
      </c>
      <c r="W99">
        <f t="shared" si="2"/>
        <v>0.23972558877028968</v>
      </c>
      <c r="X99">
        <f t="shared" si="2"/>
        <v>1.0245548665166184</v>
      </c>
      <c r="Y99">
        <f t="shared" si="2"/>
        <v>0</v>
      </c>
      <c r="Z99">
        <f t="shared" si="2"/>
        <v>0.11511973124999994</v>
      </c>
      <c r="AA99">
        <f t="shared" si="2"/>
        <v>0.31407136219789528</v>
      </c>
      <c r="AB99">
        <f t="shared" si="2"/>
        <v>0.29094623671974112</v>
      </c>
      <c r="AC99">
        <f t="shared" si="2"/>
        <v>0.21538627035067379</v>
      </c>
      <c r="AD99">
        <f t="shared" si="2"/>
        <v>0.26909326188828225</v>
      </c>
      <c r="AE99">
        <f t="shared" si="2"/>
        <v>0.36398868681363244</v>
      </c>
      <c r="AF99">
        <f t="shared" si="2"/>
        <v>0.17082174712978879</v>
      </c>
      <c r="AG99">
        <f t="shared" si="2"/>
        <v>0.25721058494743948</v>
      </c>
      <c r="AH99">
        <f t="shared" si="2"/>
        <v>1.1556999179939995</v>
      </c>
      <c r="AI99">
        <f t="shared" si="2"/>
        <v>0.20272257321835035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8.1792640198937089E-2</v>
      </c>
      <c r="AN99">
        <f t="shared" si="2"/>
        <v>2.5251387669160078E-2</v>
      </c>
      <c r="AO99">
        <f t="shared" si="2"/>
        <v>9.1777686000000011E-2</v>
      </c>
      <c r="AP99">
        <f t="shared" si="2"/>
        <v>7.4478534945118496E-2</v>
      </c>
      <c r="AQ99">
        <f t="shared" si="2"/>
        <v>0.2430940811018025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4.5055912544221348E-4</v>
      </c>
      <c r="AW99">
        <f t="shared" si="2"/>
        <v>1.9062534535731682E-5</v>
      </c>
      <c r="AX99">
        <f t="shared" si="2"/>
        <v>2.5669089160765251E-3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20.406231025333966</v>
      </c>
      <c r="DN99">
        <f t="shared" si="3"/>
        <v>0.67025274597469209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3.063637258254908E-2</v>
      </c>
      <c r="E3">
        <v>0</v>
      </c>
      <c r="F3">
        <v>0</v>
      </c>
      <c r="G3">
        <v>9.5286000722987763E-2</v>
      </c>
      <c r="H3">
        <v>0</v>
      </c>
      <c r="I3">
        <v>0</v>
      </c>
      <c r="J3">
        <v>3.5649937634186418E-2</v>
      </c>
      <c r="K3">
        <v>0.14690560893783394</v>
      </c>
      <c r="L3">
        <v>0.47415600623383625</v>
      </c>
      <c r="M3">
        <v>0.13241151695417519</v>
      </c>
      <c r="N3">
        <v>0.14666791508106336</v>
      </c>
      <c r="O3">
        <v>0.16296656298774748</v>
      </c>
      <c r="P3">
        <v>0.2690694229939361</v>
      </c>
      <c r="Q3">
        <v>2.0728873667497035E-2</v>
      </c>
      <c r="R3">
        <v>6.5853008109677105E-2</v>
      </c>
      <c r="S3">
        <v>3.2680431622744754E-2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0.18312378522060008</v>
      </c>
      <c r="AE3">
        <v>0.25506527265105428</v>
      </c>
      <c r="AF3">
        <v>0.10922274787852955</v>
      </c>
      <c r="AG3">
        <v>1.8615246854052496</v>
      </c>
      <c r="AH3">
        <v>3.3123658103999998</v>
      </c>
      <c r="AI3">
        <v>0.16548924752852778</v>
      </c>
      <c r="AJ3">
        <v>0</v>
      </c>
      <c r="AK3">
        <v>3.3390165870821478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0.22893088503760867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3.7694102466848519E-4</v>
      </c>
      <c r="AX3">
        <v>2.1806782473428195E-3</v>
      </c>
      <c r="AY3">
        <v>0.2184458</v>
      </c>
      <c r="AZ3">
        <v>0.26806190000000002</v>
      </c>
      <c r="BA3">
        <v>0.17666820000000005</v>
      </c>
      <c r="BB3">
        <v>0.14417500000000003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65.434397988433076</v>
      </c>
      <c r="DN3">
        <v>2.1550871741782625</v>
      </c>
    </row>
    <row r="4" spans="1:118">
      <c r="A4" t="s">
        <v>46</v>
      </c>
      <c r="B4">
        <v>0</v>
      </c>
      <c r="C4">
        <v>0</v>
      </c>
      <c r="D4">
        <v>3.063637258254908E-2</v>
      </c>
      <c r="E4">
        <v>0</v>
      </c>
      <c r="F4">
        <v>0</v>
      </c>
      <c r="G4">
        <v>9.5286000722987763E-2</v>
      </c>
      <c r="H4">
        <v>0</v>
      </c>
      <c r="I4">
        <v>0</v>
      </c>
      <c r="J4">
        <v>3.5649937634186418E-2</v>
      </c>
      <c r="K4">
        <v>0.14690560893783394</v>
      </c>
      <c r="L4">
        <v>0.47415600623383625</v>
      </c>
      <c r="M4">
        <v>0.13241151695417519</v>
      </c>
      <c r="N4">
        <v>0.14666791508106336</v>
      </c>
      <c r="O4">
        <v>0.16296656298774748</v>
      </c>
      <c r="P4">
        <v>0.2690694229939361</v>
      </c>
      <c r="Q4">
        <v>2.0728873667497035E-2</v>
      </c>
      <c r="R4">
        <v>6.5853008109677105E-2</v>
      </c>
      <c r="S4">
        <v>3.2680431622744754E-2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0.18312378522060008</v>
      </c>
      <c r="AE4">
        <v>0.25506527265105428</v>
      </c>
      <c r="AF4">
        <v>0.10922274787852955</v>
      </c>
      <c r="AG4">
        <v>1.8615246854052496</v>
      </c>
      <c r="AH4">
        <v>3.3123658103999998</v>
      </c>
      <c r="AI4">
        <v>0.16548924752852778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0.22893088503760867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3.7694102466848519E-4</v>
      </c>
      <c r="AX4">
        <v>2.1806782473428195E-3</v>
      </c>
      <c r="AY4">
        <v>0.2184458</v>
      </c>
      <c r="AZ4">
        <v>0.26806190000000002</v>
      </c>
      <c r="BA4">
        <v>0.17666820000000005</v>
      </c>
      <c r="BB4">
        <v>0.14417500000000003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65.434397988433076</v>
      </c>
      <c r="DN4">
        <v>2.1550871741782625</v>
      </c>
    </row>
    <row r="5" spans="1:118">
      <c r="A5" t="s">
        <v>47</v>
      </c>
      <c r="B5">
        <v>0</v>
      </c>
      <c r="C5">
        <v>0</v>
      </c>
      <c r="D5">
        <v>3.063637258254908E-2</v>
      </c>
      <c r="E5">
        <v>0</v>
      </c>
      <c r="F5">
        <v>0</v>
      </c>
      <c r="G5">
        <v>9.5286000722987763E-2</v>
      </c>
      <c r="H5">
        <v>0</v>
      </c>
      <c r="I5">
        <v>0</v>
      </c>
      <c r="J5">
        <v>3.5649937634186418E-2</v>
      </c>
      <c r="K5">
        <v>0.14690560893783394</v>
      </c>
      <c r="L5">
        <v>0.47415600623383625</v>
      </c>
      <c r="M5">
        <v>0.13241151695417519</v>
      </c>
      <c r="N5">
        <v>0.14666791508106336</v>
      </c>
      <c r="O5">
        <v>0.16296656298774748</v>
      </c>
      <c r="P5">
        <v>0.2690694229939361</v>
      </c>
      <c r="Q5">
        <v>2.0728873667497035E-2</v>
      </c>
      <c r="R5">
        <v>6.5853008109677105E-2</v>
      </c>
      <c r="S5">
        <v>3.2680431622744754E-2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0.18312378522060008</v>
      </c>
      <c r="AE5">
        <v>0.25506527265105428</v>
      </c>
      <c r="AF5">
        <v>0.10922274787852955</v>
      </c>
      <c r="AG5">
        <v>1.8615246854052496</v>
      </c>
      <c r="AH5">
        <v>3.3123658103999998</v>
      </c>
      <c r="AI5">
        <v>9.9293552471472257E-2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0.22893088503760867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3.7694102466848519E-4</v>
      </c>
      <c r="AX5">
        <v>2.1806782473428195E-3</v>
      </c>
      <c r="AY5">
        <v>0.2184458</v>
      </c>
      <c r="AZ5">
        <v>0.26806190000000002</v>
      </c>
      <c r="BA5">
        <v>0.17666820000000005</v>
      </c>
      <c r="BB5">
        <v>0.14417500000000003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60.530307320429245</v>
      </c>
      <c r="DN5">
        <v>1.9929821471250504</v>
      </c>
    </row>
    <row r="6" spans="1:118">
      <c r="A6" t="s">
        <v>48</v>
      </c>
      <c r="B6">
        <v>0</v>
      </c>
      <c r="C6">
        <v>0</v>
      </c>
      <c r="D6">
        <v>3.063637258254908E-2</v>
      </c>
      <c r="E6">
        <v>0</v>
      </c>
      <c r="F6">
        <v>0</v>
      </c>
      <c r="G6">
        <v>9.5286000722987763E-2</v>
      </c>
      <c r="H6">
        <v>0</v>
      </c>
      <c r="I6">
        <v>0</v>
      </c>
      <c r="J6">
        <v>3.5649937634186418E-2</v>
      </c>
      <c r="K6">
        <v>0.14690560893783394</v>
      </c>
      <c r="L6">
        <v>0.47415600623383625</v>
      </c>
      <c r="M6">
        <v>0.13241151695417519</v>
      </c>
      <c r="N6">
        <v>0.14666791508106336</v>
      </c>
      <c r="O6">
        <v>0.16296656298774748</v>
      </c>
      <c r="P6">
        <v>0.2690694229939361</v>
      </c>
      <c r="Q6">
        <v>2.0728873667497035E-2</v>
      </c>
      <c r="R6">
        <v>6.5853008109677105E-2</v>
      </c>
      <c r="S6">
        <v>3.2680431622744754E-2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0.18312378522060008</v>
      </c>
      <c r="AE6">
        <v>0.25506527265105428</v>
      </c>
      <c r="AF6">
        <v>0.10922274787852955</v>
      </c>
      <c r="AG6">
        <v>1.8615246854052496</v>
      </c>
      <c r="AH6">
        <v>3.3123658103999998</v>
      </c>
      <c r="AI6">
        <v>9.9293552471472257E-2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0.22893088503760867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3.7694102466848519E-4</v>
      </c>
      <c r="AX6">
        <v>2.1806782473428195E-3</v>
      </c>
      <c r="AY6">
        <v>0.2184458</v>
      </c>
      <c r="AZ6">
        <v>0.26806190000000002</v>
      </c>
      <c r="BA6">
        <v>0.17666820000000005</v>
      </c>
      <c r="BB6">
        <v>0.14417500000000003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60.530307320429245</v>
      </c>
      <c r="DN6">
        <v>1.9929821471250504</v>
      </c>
    </row>
    <row r="7" spans="1:118">
      <c r="A7" t="s">
        <v>49</v>
      </c>
      <c r="B7">
        <v>0</v>
      </c>
      <c r="C7">
        <v>0</v>
      </c>
      <c r="D7">
        <v>3.063637258254908E-2</v>
      </c>
      <c r="E7">
        <v>0</v>
      </c>
      <c r="F7">
        <v>0</v>
      </c>
      <c r="G7">
        <v>6.2918835680627283E-2</v>
      </c>
      <c r="H7">
        <v>0</v>
      </c>
      <c r="I7">
        <v>0</v>
      </c>
      <c r="J7">
        <v>3.5333701010145609E-2</v>
      </c>
      <c r="K7">
        <v>0.13388307027168259</v>
      </c>
      <c r="L7">
        <v>0.47415600623383625</v>
      </c>
      <c r="M7">
        <v>0.13241151695417519</v>
      </c>
      <c r="N7">
        <v>0.14666791508106336</v>
      </c>
      <c r="O7">
        <v>0.16296656298774748</v>
      </c>
      <c r="P7">
        <v>0.2690694229939361</v>
      </c>
      <c r="Q7">
        <v>2.0728873667497035E-2</v>
      </c>
      <c r="R7">
        <v>6.5853008109677105E-2</v>
      </c>
      <c r="S7">
        <v>3.2680431622744754E-2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0.18312378522060008</v>
      </c>
      <c r="AE7">
        <v>0.25506527265105428</v>
      </c>
      <c r="AF7">
        <v>0.10922274787852955</v>
      </c>
      <c r="AG7">
        <v>1.8615246854052496</v>
      </c>
      <c r="AH7">
        <v>3.3123658103999998</v>
      </c>
      <c r="AI7">
        <v>9.9293552471472257E-2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0.22893088503760867</v>
      </c>
      <c r="AR7">
        <v>0</v>
      </c>
      <c r="AS7">
        <v>0.16217946195144284</v>
      </c>
      <c r="AT7">
        <v>0</v>
      </c>
      <c r="AU7">
        <v>0</v>
      </c>
      <c r="AV7">
        <v>9.2747411660734653E-3</v>
      </c>
      <c r="AW7">
        <v>0</v>
      </c>
      <c r="AX7">
        <v>2.1806782473428195E-3</v>
      </c>
      <c r="AY7">
        <v>0.2184458</v>
      </c>
      <c r="AZ7">
        <v>0.26806190000000002</v>
      </c>
      <c r="BA7">
        <v>0.17666820000000005</v>
      </c>
      <c r="BB7">
        <v>0.14417500000000003</v>
      </c>
      <c r="BC7">
        <v>45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55.654669697691801</v>
      </c>
      <c r="DN7">
        <v>1.8318116296713445</v>
      </c>
    </row>
    <row r="8" spans="1:118">
      <c r="A8" t="s">
        <v>50</v>
      </c>
      <c r="B8">
        <v>0</v>
      </c>
      <c r="C8">
        <v>0</v>
      </c>
      <c r="D8">
        <v>3.063637258254908E-2</v>
      </c>
      <c r="E8">
        <v>0</v>
      </c>
      <c r="F8">
        <v>0</v>
      </c>
      <c r="G8">
        <v>6.2918835680627283E-2</v>
      </c>
      <c r="H8">
        <v>0</v>
      </c>
      <c r="I8">
        <v>0</v>
      </c>
      <c r="J8">
        <v>3.5333701010145609E-2</v>
      </c>
      <c r="K8">
        <v>0.12875556005351418</v>
      </c>
      <c r="L8">
        <v>0.47415600623383625</v>
      </c>
      <c r="M8">
        <v>0.13241151695417519</v>
      </c>
      <c r="N8">
        <v>0.14666791508106336</v>
      </c>
      <c r="O8">
        <v>0.16296656298774748</v>
      </c>
      <c r="P8">
        <v>0.2690694229939361</v>
      </c>
      <c r="Q8">
        <v>2.0728873667497035E-2</v>
      </c>
      <c r="R8">
        <v>6.5853008109677105E-2</v>
      </c>
      <c r="S8">
        <v>3.2680431622744754E-2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0.18312378522060008</v>
      </c>
      <c r="AE8">
        <v>0.25506527265105428</v>
      </c>
      <c r="AF8">
        <v>0.10922274787852955</v>
      </c>
      <c r="AG8">
        <v>1.8615246854052496</v>
      </c>
      <c r="AH8">
        <v>3.3123658103999998</v>
      </c>
      <c r="AI8">
        <v>9.9293552471472257E-2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0.22893088503760867</v>
      </c>
      <c r="AR8">
        <v>0</v>
      </c>
      <c r="AS8">
        <v>0.16217946195144284</v>
      </c>
      <c r="AT8">
        <v>0</v>
      </c>
      <c r="AU8">
        <v>0</v>
      </c>
      <c r="AV8">
        <v>9.2747411660734653E-3</v>
      </c>
      <c r="AW8">
        <v>0</v>
      </c>
      <c r="AX8">
        <v>2.1806782473428195E-3</v>
      </c>
      <c r="AY8">
        <v>0.2184458</v>
      </c>
      <c r="AZ8">
        <v>0.26806190000000002</v>
      </c>
      <c r="BA8">
        <v>0.17666820000000005</v>
      </c>
      <c r="BB8">
        <v>0.14417500000000003</v>
      </c>
      <c r="BC8">
        <v>45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55.649705242154027</v>
      </c>
      <c r="DN8">
        <v>1.8316485749909539</v>
      </c>
    </row>
    <row r="9" spans="1:118">
      <c r="A9" t="s">
        <v>51</v>
      </c>
      <c r="B9">
        <v>0</v>
      </c>
      <c r="C9">
        <v>0</v>
      </c>
      <c r="D9">
        <v>3.063637258254908E-2</v>
      </c>
      <c r="E9">
        <v>0</v>
      </c>
      <c r="F9">
        <v>0</v>
      </c>
      <c r="G9">
        <v>6.2918835680627283E-2</v>
      </c>
      <c r="H9">
        <v>0</v>
      </c>
      <c r="I9">
        <v>0</v>
      </c>
      <c r="J9">
        <v>3.5333701010145609E-2</v>
      </c>
      <c r="K9">
        <v>0.12875556005351418</v>
      </c>
      <c r="L9">
        <v>0.47415600623383625</v>
      </c>
      <c r="M9">
        <v>0.13241151695417519</v>
      </c>
      <c r="N9">
        <v>0.14666791508106336</v>
      </c>
      <c r="O9">
        <v>0.16296656298774748</v>
      </c>
      <c r="P9">
        <v>0.2690694229939361</v>
      </c>
      <c r="Q9">
        <v>2.0728873667497035E-2</v>
      </c>
      <c r="R9">
        <v>6.5853008109677105E-2</v>
      </c>
      <c r="S9">
        <v>3.2680431622744754E-2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0.18312378522060008</v>
      </c>
      <c r="AE9">
        <v>0.25506527265105428</v>
      </c>
      <c r="AF9">
        <v>0.10922274787852955</v>
      </c>
      <c r="AG9">
        <v>1.8615246854052496</v>
      </c>
      <c r="AH9">
        <v>3.3123658103999998</v>
      </c>
      <c r="AI9">
        <v>9.9293552471472257E-2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0.22893088503760867</v>
      </c>
      <c r="AR9">
        <v>0</v>
      </c>
      <c r="AS9">
        <v>0.16217946195144284</v>
      </c>
      <c r="AT9">
        <v>0</v>
      </c>
      <c r="AU9">
        <v>0</v>
      </c>
      <c r="AV9">
        <v>9.2747411660734653E-3</v>
      </c>
      <c r="AW9">
        <v>0</v>
      </c>
      <c r="AX9">
        <v>2.1806782473428195E-3</v>
      </c>
      <c r="AY9">
        <v>0.2184458</v>
      </c>
      <c r="AZ9">
        <v>0.26806190000000002</v>
      </c>
      <c r="BA9">
        <v>0.17666820000000005</v>
      </c>
      <c r="BB9">
        <v>0.14417500000000003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50.809705242154024</v>
      </c>
      <c r="DN9">
        <v>1.6716485749909573</v>
      </c>
    </row>
    <row r="10" spans="1:118">
      <c r="A10" t="s">
        <v>52</v>
      </c>
      <c r="B10">
        <v>0</v>
      </c>
      <c r="C10">
        <v>0</v>
      </c>
      <c r="D10">
        <v>3.063637258254908E-2</v>
      </c>
      <c r="E10">
        <v>0</v>
      </c>
      <c r="F10">
        <v>0</v>
      </c>
      <c r="G10">
        <v>6.2918835680627283E-2</v>
      </c>
      <c r="H10">
        <v>0</v>
      </c>
      <c r="I10">
        <v>0</v>
      </c>
      <c r="J10">
        <v>3.5333701010145609E-2</v>
      </c>
      <c r="K10">
        <v>0.12875556005351418</v>
      </c>
      <c r="L10">
        <v>0.47415600623383625</v>
      </c>
      <c r="M10">
        <v>0.13241151695417519</v>
      </c>
      <c r="N10">
        <v>0.14666791508106336</v>
      </c>
      <c r="O10">
        <v>0.16296656298774748</v>
      </c>
      <c r="P10">
        <v>0.2690694229939361</v>
      </c>
      <c r="Q10">
        <v>2.0728873667497035E-2</v>
      </c>
      <c r="R10">
        <v>6.5853008109677105E-2</v>
      </c>
      <c r="S10">
        <v>3.2680431622744754E-2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0.18312378522060008</v>
      </c>
      <c r="AE10">
        <v>0.25506527265105428</v>
      </c>
      <c r="AF10">
        <v>0.10922274787852955</v>
      </c>
      <c r="AG10">
        <v>1.8615246854052496</v>
      </c>
      <c r="AH10">
        <v>3.3123658103999998</v>
      </c>
      <c r="AI10">
        <v>9.9293552471472257E-2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0.22893088503760867</v>
      </c>
      <c r="AR10">
        <v>0</v>
      </c>
      <c r="AS10">
        <v>0.16217946195144284</v>
      </c>
      <c r="AT10">
        <v>0</v>
      </c>
      <c r="AU10">
        <v>0</v>
      </c>
      <c r="AV10">
        <v>9.2747411660734653E-3</v>
      </c>
      <c r="AW10">
        <v>0</v>
      </c>
      <c r="AX10">
        <v>2.1806782473428195E-3</v>
      </c>
      <c r="AY10">
        <v>0.2184458</v>
      </c>
      <c r="AZ10">
        <v>0.26806190000000002</v>
      </c>
      <c r="BA10">
        <v>0.17666820000000005</v>
      </c>
      <c r="BB10">
        <v>0.14417500000000003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50.809705242154024</v>
      </c>
      <c r="DN10">
        <v>1.6716485749909573</v>
      </c>
    </row>
    <row r="11" spans="1:118">
      <c r="A11" t="s">
        <v>53</v>
      </c>
      <c r="B11">
        <v>0</v>
      </c>
      <c r="C11">
        <v>0</v>
      </c>
      <c r="D11">
        <v>4.9333894052539093E-4</v>
      </c>
      <c r="E11">
        <v>0</v>
      </c>
      <c r="F11">
        <v>0</v>
      </c>
      <c r="G11">
        <v>5.2432382133503243E-3</v>
      </c>
      <c r="H11">
        <v>0</v>
      </c>
      <c r="I11">
        <v>0</v>
      </c>
      <c r="J11">
        <v>0</v>
      </c>
      <c r="K11">
        <v>0.12157073954496821</v>
      </c>
      <c r="L11">
        <v>0.4726641828796499</v>
      </c>
      <c r="M11">
        <v>0.13241151695417519</v>
      </c>
      <c r="N11">
        <v>0.14666791508106336</v>
      </c>
      <c r="O11">
        <v>0.16296656298774748</v>
      </c>
      <c r="P11">
        <v>0.2690694229939361</v>
      </c>
      <c r="Q11">
        <v>2.0728873667497035E-2</v>
      </c>
      <c r="R11">
        <v>6.5853008109677105E-2</v>
      </c>
      <c r="S11">
        <v>3.2680431622744754E-2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0.18312378522060008</v>
      </c>
      <c r="AE11">
        <v>0.25506527265105428</v>
      </c>
      <c r="AF11">
        <v>0.10922274787852955</v>
      </c>
      <c r="AG11">
        <v>1.8615246854052496</v>
      </c>
      <c r="AH11">
        <v>3.3123658103999998</v>
      </c>
      <c r="AI11">
        <v>9.9293552471472257E-2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0.22893088503760867</v>
      </c>
      <c r="AR11">
        <v>0</v>
      </c>
      <c r="AS11">
        <v>0.16217946195144284</v>
      </c>
      <c r="AT11">
        <v>0</v>
      </c>
      <c r="AU11">
        <v>0</v>
      </c>
      <c r="AV11">
        <v>3.8074001556111842E-5</v>
      </c>
      <c r="AW11">
        <v>0</v>
      </c>
      <c r="AX11">
        <v>2.1806782473428195E-3</v>
      </c>
      <c r="AY11">
        <v>0.2184458</v>
      </c>
      <c r="AZ11">
        <v>0.26806190000000002</v>
      </c>
      <c r="BA11">
        <v>0.17666820000000005</v>
      </c>
      <c r="BB11">
        <v>0.14417500000000003</v>
      </c>
      <c r="BC11">
        <v>53.55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63.793126857152537</v>
      </c>
      <c r="DN11">
        <v>2.0971613168457326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0.11089832258907309</v>
      </c>
      <c r="L12">
        <v>0.4726641828796499</v>
      </c>
      <c r="M12">
        <v>0.13241151695417519</v>
      </c>
      <c r="N12">
        <v>0.14666791508106336</v>
      </c>
      <c r="O12">
        <v>0.16296656298774748</v>
      </c>
      <c r="P12">
        <v>0.2690694229939361</v>
      </c>
      <c r="Q12">
        <v>2.0728873667497035E-2</v>
      </c>
      <c r="R12">
        <v>6.5853008109677105E-2</v>
      </c>
      <c r="S12">
        <v>3.2680431622744754E-2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0.18312378522060008</v>
      </c>
      <c r="AE12">
        <v>0.25506527265105428</v>
      </c>
      <c r="AF12">
        <v>0.10922274787852955</v>
      </c>
      <c r="AG12">
        <v>1.8615246854052496</v>
      </c>
      <c r="AH12">
        <v>3.3123658103999998</v>
      </c>
      <c r="AI12">
        <v>9.9293552471472257E-2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0.22893088503760867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2.1806782473428195E-3</v>
      </c>
      <c r="AY12">
        <v>0.2184458</v>
      </c>
      <c r="AZ12">
        <v>0.26806190000000002</v>
      </c>
      <c r="BA12">
        <v>0.17666820000000005</v>
      </c>
      <c r="BB12">
        <v>0.14417500000000003</v>
      </c>
      <c r="BC12">
        <v>53.55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63.777202809436211</v>
      </c>
      <c r="DN12">
        <v>2.0966382964507408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9.9507930095232094E-2</v>
      </c>
      <c r="L13">
        <v>0.4726641828796499</v>
      </c>
      <c r="M13">
        <v>0.13241151695417519</v>
      </c>
      <c r="N13">
        <v>0.14666791508106336</v>
      </c>
      <c r="O13">
        <v>0.16296656298774748</v>
      </c>
      <c r="P13">
        <v>0.2690694229939361</v>
      </c>
      <c r="Q13">
        <v>2.0728873667497035E-2</v>
      </c>
      <c r="R13">
        <v>6.5853008109677105E-2</v>
      </c>
      <c r="S13">
        <v>3.2680431622744754E-2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0.18312378522060008</v>
      </c>
      <c r="AE13">
        <v>0.25506527265105428</v>
      </c>
      <c r="AF13">
        <v>0.10922274787852955</v>
      </c>
      <c r="AG13">
        <v>1.8615246854052496</v>
      </c>
      <c r="AH13">
        <v>3.3123658103999998</v>
      </c>
      <c r="AI13">
        <v>9.9293552471472257E-2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0.22893088503760867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2.1806782473428195E-3</v>
      </c>
      <c r="AY13">
        <v>0.2184458</v>
      </c>
      <c r="AZ13">
        <v>0.26806190000000002</v>
      </c>
      <c r="BA13">
        <v>0.17666820000000005</v>
      </c>
      <c r="BB13">
        <v>0.14417500000000003</v>
      </c>
      <c r="BC13">
        <v>50.62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60.926174631303155</v>
      </c>
      <c r="DN13">
        <v>2.0062760820899537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8.8486246981693342E-2</v>
      </c>
      <c r="L14">
        <v>0.4726641828796499</v>
      </c>
      <c r="M14">
        <v>0.13241151695417519</v>
      </c>
      <c r="N14">
        <v>0.14666791508106336</v>
      </c>
      <c r="O14">
        <v>0.16296656298774748</v>
      </c>
      <c r="P14">
        <v>0.2690694229939361</v>
      </c>
      <c r="Q14">
        <v>2.0728873667497035E-2</v>
      </c>
      <c r="R14">
        <v>6.5853008109677105E-2</v>
      </c>
      <c r="S14">
        <v>3.2680431622744754E-2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0.18312378522060008</v>
      </c>
      <c r="AE14">
        <v>0.25506527265105428</v>
      </c>
      <c r="AF14">
        <v>0.10922274787852955</v>
      </c>
      <c r="AG14">
        <v>1.8615246854052496</v>
      </c>
      <c r="AH14">
        <v>3.3123658103999998</v>
      </c>
      <c r="AI14">
        <v>9.9293552471472257E-2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0.22893088503760867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2.1806782473428195E-3</v>
      </c>
      <c r="AY14">
        <v>0.2184458</v>
      </c>
      <c r="AZ14">
        <v>0.26806190000000002</v>
      </c>
      <c r="BA14">
        <v>0.17666820000000005</v>
      </c>
      <c r="BB14">
        <v>0.14417500000000003</v>
      </c>
      <c r="BC14">
        <v>50.62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60.915503437833138</v>
      </c>
      <c r="DN14">
        <v>2.0059255924464301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8.5284521894924803E-2</v>
      </c>
      <c r="L15">
        <v>0.4726641828796499</v>
      </c>
      <c r="M15">
        <v>0.13241151695417519</v>
      </c>
      <c r="N15">
        <v>0.14666791508106336</v>
      </c>
      <c r="O15">
        <v>0.16296656298774748</v>
      </c>
      <c r="P15">
        <v>0.2690694229939361</v>
      </c>
      <c r="Q15">
        <v>2.0728873667497035E-2</v>
      </c>
      <c r="R15">
        <v>6.5853008109677105E-2</v>
      </c>
      <c r="S15">
        <v>3.2680431622744754E-2</v>
      </c>
      <c r="T15">
        <v>3.2969500000000006E-2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0.18312378522060008</v>
      </c>
      <c r="AE15">
        <v>0.25506527265105428</v>
      </c>
      <c r="AF15">
        <v>7.427146702994139E-2</v>
      </c>
      <c r="AG15">
        <v>1.8615246854052496</v>
      </c>
      <c r="AH15">
        <v>3.3123658103999998</v>
      </c>
      <c r="AI15">
        <v>0.15886968098858895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0.22893088503760867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2.1806782473428195E-3</v>
      </c>
      <c r="AY15">
        <v>0.2184458</v>
      </c>
      <c r="AZ15">
        <v>0.26806190000000002</v>
      </c>
      <c r="BA15">
        <v>0.17666820000000005</v>
      </c>
      <c r="BB15">
        <v>0.14417500000000003</v>
      </c>
      <c r="BC15">
        <v>39.44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50.066537673745472</v>
      </c>
      <c r="DN15">
        <v>1.6449741981024311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8.5284521894924803E-2</v>
      </c>
      <c r="L16">
        <v>0.4726641828796499</v>
      </c>
      <c r="M16">
        <v>0.13241151695417519</v>
      </c>
      <c r="N16">
        <v>0.14666791508106336</v>
      </c>
      <c r="O16">
        <v>0.16296656298774748</v>
      </c>
      <c r="P16">
        <v>0.2690694229939361</v>
      </c>
      <c r="Q16">
        <v>2.0728873667497035E-2</v>
      </c>
      <c r="R16">
        <v>6.5853008109677105E-2</v>
      </c>
      <c r="S16">
        <v>3.2680431622744754E-2</v>
      </c>
      <c r="T16">
        <v>3.2969500000000006E-2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0.18312378522060008</v>
      </c>
      <c r="AE16">
        <v>0.25506527265105428</v>
      </c>
      <c r="AF16">
        <v>7.427146702994139E-2</v>
      </c>
      <c r="AG16">
        <v>1.8615246854052496</v>
      </c>
      <c r="AH16">
        <v>3.3123658103999998</v>
      </c>
      <c r="AI16">
        <v>0.15886968098858895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0.22893088503760867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2.1806782473428195E-3</v>
      </c>
      <c r="AY16">
        <v>0.2184458</v>
      </c>
      <c r="AZ16">
        <v>0.26806190000000002</v>
      </c>
      <c r="BA16">
        <v>0.17666820000000005</v>
      </c>
      <c r="BB16">
        <v>0.14417500000000003</v>
      </c>
      <c r="BC16">
        <v>39.44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50.066537673745472</v>
      </c>
      <c r="DN16">
        <v>1.6449741981024311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8.8486246981693342E-2</v>
      </c>
      <c r="L17">
        <v>0.4726641828796499</v>
      </c>
      <c r="M17">
        <v>0.13241151695417519</v>
      </c>
      <c r="N17">
        <v>0.14666791508106336</v>
      </c>
      <c r="O17">
        <v>0.16296656298774748</v>
      </c>
      <c r="P17">
        <v>0.2690694229939361</v>
      </c>
      <c r="Q17">
        <v>2.0728873667497035E-2</v>
      </c>
      <c r="R17">
        <v>6.5853008109677105E-2</v>
      </c>
      <c r="S17">
        <v>3.2680431622744754E-2</v>
      </c>
      <c r="T17">
        <v>3.2969500000000006E-2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0.18312378522060008</v>
      </c>
      <c r="AE17">
        <v>0.25506527265105428</v>
      </c>
      <c r="AF17">
        <v>7.427146702994139E-2</v>
      </c>
      <c r="AG17">
        <v>1.8615246854052496</v>
      </c>
      <c r="AH17">
        <v>3.3123658103999998</v>
      </c>
      <c r="AI17">
        <v>0.15886968098858895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0.22893088503760867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2.1806782473428195E-3</v>
      </c>
      <c r="AY17">
        <v>0.2184458</v>
      </c>
      <c r="AZ17">
        <v>0.26806190000000002</v>
      </c>
      <c r="BA17">
        <v>0.17666820000000005</v>
      </c>
      <c r="BB17">
        <v>0.14417500000000003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26.399637583974485</v>
      </c>
      <c r="DN17">
        <v>0.87507601296019066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8.9553488677282828E-2</v>
      </c>
      <c r="L18">
        <v>0.46639944731677463</v>
      </c>
      <c r="M18">
        <v>0.13241151695417519</v>
      </c>
      <c r="N18">
        <v>0.14666791508106336</v>
      </c>
      <c r="O18">
        <v>0.16296656298774748</v>
      </c>
      <c r="P18">
        <v>0.2690694229939361</v>
      </c>
      <c r="Q18">
        <v>1.4408692878296585E-2</v>
      </c>
      <c r="R18">
        <v>6.5853008109677105E-2</v>
      </c>
      <c r="S18">
        <v>2.3041368008895793E-2</v>
      </c>
      <c r="T18">
        <v>3.2969500000000006E-2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0.18312378522060008</v>
      </c>
      <c r="AE18">
        <v>0.25506527265105428</v>
      </c>
      <c r="AF18">
        <v>7.427146702994139E-2</v>
      </c>
      <c r="AG18">
        <v>1.8615246854052496</v>
      </c>
      <c r="AH18">
        <v>3.3123658103999998</v>
      </c>
      <c r="AI18">
        <v>9.9293552471472257E-2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0.22893088503760867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2.1806782473428195E-3</v>
      </c>
      <c r="AY18">
        <v>0.2184458</v>
      </c>
      <c r="AZ18">
        <v>0.26806190000000002</v>
      </c>
      <c r="BA18">
        <v>0.17666820000000005</v>
      </c>
      <c r="BB18">
        <v>0.14417500000000003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26.321469961095389</v>
      </c>
      <c r="DN18">
        <v>0.87251076905183744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8.0308661172042869E-2</v>
      </c>
      <c r="L19">
        <v>0.44970751587904378</v>
      </c>
      <c r="M19">
        <v>0.13241151695417519</v>
      </c>
      <c r="N19">
        <v>0.14666791508106336</v>
      </c>
      <c r="O19">
        <v>0.16296656298774748</v>
      </c>
      <c r="P19">
        <v>0.2690694229939361</v>
      </c>
      <c r="Q19">
        <v>1.035682101445932E-2</v>
      </c>
      <c r="R19">
        <v>4.5644624380633617E-2</v>
      </c>
      <c r="S19">
        <v>1.6493878547109236E-2</v>
      </c>
      <c r="T19">
        <v>3.2969500000000006E-2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0.18312378522060008</v>
      </c>
      <c r="AE19">
        <v>0.25506527265105428</v>
      </c>
      <c r="AF19">
        <v>7.427146702994139E-2</v>
      </c>
      <c r="AG19">
        <v>1.8615246854052496</v>
      </c>
      <c r="AH19">
        <v>3.3123658103999998</v>
      </c>
      <c r="AI19">
        <v>9.9293552471472257E-2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0.22893088503760867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2.1806782473428195E-3</v>
      </c>
      <c r="AY19">
        <v>0.2184458</v>
      </c>
      <c r="AZ19">
        <v>0.26806190000000002</v>
      </c>
      <c r="BA19">
        <v>0.17666820000000005</v>
      </c>
      <c r="BB19">
        <v>0.14417500000000003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21.426528529538622</v>
      </c>
      <c r="DN19">
        <v>0.71070769661096522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8.0311734828126161E-2</v>
      </c>
      <c r="L20">
        <v>0.4291715392981228</v>
      </c>
      <c r="M20">
        <v>0.13241151695417519</v>
      </c>
      <c r="N20">
        <v>0.14666791508106336</v>
      </c>
      <c r="O20">
        <v>0.16296656298774748</v>
      </c>
      <c r="P20">
        <v>0.2690694229939361</v>
      </c>
      <c r="Q20">
        <v>1.035682101445932E-2</v>
      </c>
      <c r="R20">
        <v>4.5644624380633617E-2</v>
      </c>
      <c r="S20">
        <v>1.6493878547109236E-2</v>
      </c>
      <c r="T20">
        <v>3.2969500000000006E-2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0.18312378522060008</v>
      </c>
      <c r="AE20">
        <v>0.25506527265105428</v>
      </c>
      <c r="AF20">
        <v>7.427146702994139E-2</v>
      </c>
      <c r="AG20">
        <v>1.8615246854052496</v>
      </c>
      <c r="AH20">
        <v>3.3123658103999998</v>
      </c>
      <c r="AI20">
        <v>9.9293552471472257E-2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0.22893088503760867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2.1806782473428195E-3</v>
      </c>
      <c r="AY20">
        <v>0.2184458</v>
      </c>
      <c r="AZ20">
        <v>0.26806190000000002</v>
      </c>
      <c r="BA20">
        <v>0.17666820000000005</v>
      </c>
      <c r="BB20">
        <v>0.14417500000000003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21.406648573284492</v>
      </c>
      <c r="DN20">
        <v>0.71005474994025564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7.8281678475480496E-2</v>
      </c>
      <c r="L21">
        <v>0.38664891603274609</v>
      </c>
      <c r="M21">
        <v>0.13241151695417519</v>
      </c>
      <c r="N21">
        <v>0.14666791508106336</v>
      </c>
      <c r="O21">
        <v>0.16296656298774748</v>
      </c>
      <c r="P21">
        <v>0.2690694229939361</v>
      </c>
      <c r="Q21">
        <v>1.0325367287683265E-2</v>
      </c>
      <c r="R21">
        <v>4.5644624380633617E-2</v>
      </c>
      <c r="S21">
        <v>1.5265235950572584E-2</v>
      </c>
      <c r="T21">
        <v>8.0999999999999996E-3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0.18312378522060008</v>
      </c>
      <c r="AE21">
        <v>0.25506527265105428</v>
      </c>
      <c r="AF21">
        <v>7.427146702994139E-2</v>
      </c>
      <c r="AG21">
        <v>1.8615246854052496</v>
      </c>
      <c r="AH21">
        <v>3.3123658103999998</v>
      </c>
      <c r="AI21">
        <v>9.9293552471472257E-2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0.22893088503760867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2.1806782473428195E-3</v>
      </c>
      <c r="AY21">
        <v>0.2184458</v>
      </c>
      <c r="AZ21">
        <v>0.26806190000000002</v>
      </c>
      <c r="BA21">
        <v>0.17666820000000005</v>
      </c>
      <c r="BB21">
        <v>0.14417500000000003</v>
      </c>
      <c r="BC21">
        <v>26.8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37.608213681354087</v>
      </c>
      <c r="DN21">
        <v>1.2378073659293243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7.8286435385166095E-2</v>
      </c>
      <c r="L22">
        <v>0.32899112177460826</v>
      </c>
      <c r="M22">
        <v>0.13241151695417519</v>
      </c>
      <c r="N22">
        <v>0.14666791508106336</v>
      </c>
      <c r="O22">
        <v>0.16296656298774748</v>
      </c>
      <c r="P22">
        <v>0.2690694229939361</v>
      </c>
      <c r="Q22">
        <v>1.0325367287683265E-2</v>
      </c>
      <c r="R22">
        <v>4.5644624380633617E-2</v>
      </c>
      <c r="S22">
        <v>1.5265235950572584E-2</v>
      </c>
      <c r="T22">
        <v>8.0999999999999996E-3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0.18312378522060008</v>
      </c>
      <c r="AE22">
        <v>0.25506527265105428</v>
      </c>
      <c r="AF22">
        <v>7.427146702994139E-2</v>
      </c>
      <c r="AG22">
        <v>1.8615246854052496</v>
      </c>
      <c r="AH22">
        <v>3.3123658103999998</v>
      </c>
      <c r="AI22">
        <v>5.2956557034233326E-2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0.22893088503760867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2.1806782473428195E-3</v>
      </c>
      <c r="AY22">
        <v>0.2184458</v>
      </c>
      <c r="AZ22">
        <v>0.26806190000000002</v>
      </c>
      <c r="BA22">
        <v>0.17666820000000005</v>
      </c>
      <c r="BB22">
        <v>0.14417500000000003</v>
      </c>
      <c r="BC22">
        <v>26.8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37.507530531770165</v>
      </c>
      <c r="DN22">
        <v>1.2345004827275612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7.8291192508300009E-2</v>
      </c>
      <c r="L23">
        <v>0.29076240057405994</v>
      </c>
      <c r="M23">
        <v>0.13241151695417519</v>
      </c>
      <c r="N23">
        <v>0.14666791508106336</v>
      </c>
      <c r="O23">
        <v>0.16296656298774748</v>
      </c>
      <c r="P23">
        <v>0.2690694229939361</v>
      </c>
      <c r="Q23">
        <v>1.0325367287683265E-2</v>
      </c>
      <c r="R23">
        <v>4.5644624380633617E-2</v>
      </c>
      <c r="S23">
        <v>1.5401220802357915E-2</v>
      </c>
      <c r="T23">
        <v>8.0999999999999996E-3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0.18312378522060008</v>
      </c>
      <c r="AE23">
        <v>0.25506527265105428</v>
      </c>
      <c r="AF23">
        <v>7.427146702994139E-2</v>
      </c>
      <c r="AG23">
        <v>1.8615246854052496</v>
      </c>
      <c r="AH23">
        <v>3.3123658103999998</v>
      </c>
      <c r="AI23">
        <v>7.2815266539938875E-2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0.22893088503760867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2.1806782473428195E-3</v>
      </c>
      <c r="AY23">
        <v>0.2184458</v>
      </c>
      <c r="AZ23">
        <v>0.26806190000000002</v>
      </c>
      <c r="BA23">
        <v>0.17666820000000005</v>
      </c>
      <c r="BB23">
        <v>0.14417500000000003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21.219880976887115</v>
      </c>
      <c r="DN23">
        <v>0.70392076789068281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7.8295949417985594E-2</v>
      </c>
      <c r="L24">
        <v>0.26700899294711</v>
      </c>
      <c r="M24">
        <v>0.13241151695417519</v>
      </c>
      <c r="N24">
        <v>0.14666791508106336</v>
      </c>
      <c r="O24">
        <v>0.16296656298774748</v>
      </c>
      <c r="P24">
        <v>0.2690694229939361</v>
      </c>
      <c r="Q24">
        <v>1.0325367287683265E-2</v>
      </c>
      <c r="R24">
        <v>4.5644624380633617E-2</v>
      </c>
      <c r="S24">
        <v>1.5401220802357915E-2</v>
      </c>
      <c r="T24">
        <v>8.0999999999999996E-3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0.18312378522060008</v>
      </c>
      <c r="AE24">
        <v>0.25506527265105428</v>
      </c>
      <c r="AF24">
        <v>7.427146702994139E-2</v>
      </c>
      <c r="AG24">
        <v>1.8615246854052496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0.22893088503760867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2.1806782473428195E-3</v>
      </c>
      <c r="AY24">
        <v>0.2184458</v>
      </c>
      <c r="AZ24">
        <v>0.26806190000000002</v>
      </c>
      <c r="BA24">
        <v>0.17666820000000005</v>
      </c>
      <c r="BB24">
        <v>0.14417500000000003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21.455660054310755</v>
      </c>
      <c r="DN24">
        <v>0.71166480012999989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7.8291192508300009E-2</v>
      </c>
      <c r="L25">
        <v>0.28014769074144036</v>
      </c>
      <c r="M25">
        <v>0.13241151695417519</v>
      </c>
      <c r="N25">
        <v>0.14666791508106336</v>
      </c>
      <c r="O25">
        <v>0.16296656298774748</v>
      </c>
      <c r="P25">
        <v>0.2690694229939361</v>
      </c>
      <c r="Q25">
        <v>1.0325367287683265E-2</v>
      </c>
      <c r="R25">
        <v>4.5644624380633617E-2</v>
      </c>
      <c r="S25">
        <v>1.5401220802357915E-2</v>
      </c>
      <c r="T25">
        <v>8.0999999999999996E-3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0.18312378522060008</v>
      </c>
      <c r="AE25">
        <v>0.25506527265105428</v>
      </c>
      <c r="AF25">
        <v>7.427146702994139E-2</v>
      </c>
      <c r="AG25">
        <v>1.8615246854052496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5.2426994664935021E-2</v>
      </c>
      <c r="AN25">
        <v>3.6416847118331524E-3</v>
      </c>
      <c r="AO25">
        <v>0</v>
      </c>
      <c r="AP25">
        <v>0</v>
      </c>
      <c r="AQ25">
        <v>0.22893088503760867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2.1806782473428195E-3</v>
      </c>
      <c r="AY25">
        <v>0.2184458</v>
      </c>
      <c r="AZ25">
        <v>0.26806190000000002</v>
      </c>
      <c r="BA25">
        <v>0.17666820000000005</v>
      </c>
      <c r="BB25">
        <v>0.14417500000000003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21.443150241780479</v>
      </c>
      <c r="DN25">
        <v>0.71125392259590015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8.86124162949459E-2</v>
      </c>
      <c r="L26">
        <v>0.28014769074144036</v>
      </c>
      <c r="M26">
        <v>0.13241151695417519</v>
      </c>
      <c r="N26">
        <v>0.14666791508106336</v>
      </c>
      <c r="O26">
        <v>0.16296656298774748</v>
      </c>
      <c r="P26">
        <v>0.2690694229939361</v>
      </c>
      <c r="Q26">
        <v>1.0325367287683265E-2</v>
      </c>
      <c r="R26">
        <v>4.5644624380633617E-2</v>
      </c>
      <c r="S26">
        <v>1.5401220802357915E-2</v>
      </c>
      <c r="T26">
        <v>8.0999999999999996E-3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0.18312378522060008</v>
      </c>
      <c r="AE26">
        <v>0.25506527265105428</v>
      </c>
      <c r="AF26">
        <v>7.427146702994139E-2</v>
      </c>
      <c r="AG26">
        <v>1.8615246854052496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5.2426994664935021E-2</v>
      </c>
      <c r="AN26">
        <v>3.6416847118331524E-3</v>
      </c>
      <c r="AO26">
        <v>0</v>
      </c>
      <c r="AP26">
        <v>0</v>
      </c>
      <c r="AQ26">
        <v>0.22893088503760867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2.1806782473428195E-3</v>
      </c>
      <c r="AY26">
        <v>0.2184458</v>
      </c>
      <c r="AZ26">
        <v>0.26806190000000002</v>
      </c>
      <c r="BA26">
        <v>0.17666820000000005</v>
      </c>
      <c r="BB26">
        <v>0.14417500000000003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21.453143250751928</v>
      </c>
      <c r="DN26">
        <v>0.71158213741109833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7.9046591303198396E-2</v>
      </c>
      <c r="L27">
        <v>0.24690804442386657</v>
      </c>
      <c r="M27">
        <v>0.13241151695417519</v>
      </c>
      <c r="N27">
        <v>0.14666791508106336</v>
      </c>
      <c r="O27">
        <v>0.16296656298774748</v>
      </c>
      <c r="P27">
        <v>0.2690694229939361</v>
      </c>
      <c r="Q27">
        <v>4.8132208021885508E-3</v>
      </c>
      <c r="R27">
        <v>4.5644624380633617E-2</v>
      </c>
      <c r="S27">
        <v>8.6021971607632419E-3</v>
      </c>
      <c r="T27">
        <v>8.0999999999999996E-3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0.18312378522060008</v>
      </c>
      <c r="AE27">
        <v>0.25506527265105428</v>
      </c>
      <c r="AF27">
        <v>7.427146702994139E-2</v>
      </c>
      <c r="AG27">
        <v>1.8615246854052496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5.2426994664935021E-2</v>
      </c>
      <c r="AN27">
        <v>3.6416847118331524E-3</v>
      </c>
      <c r="AO27">
        <v>0</v>
      </c>
      <c r="AP27">
        <v>0</v>
      </c>
      <c r="AQ27">
        <v>0.22893088503760867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2.1806782473428195E-3</v>
      </c>
      <c r="AY27">
        <v>0.2184458</v>
      </c>
      <c r="AZ27">
        <v>0.26806190000000002</v>
      </c>
      <c r="BA27">
        <v>0.17666820000000005</v>
      </c>
      <c r="BB27">
        <v>0.14417500000000003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21.399777863771455</v>
      </c>
      <c r="DN27">
        <v>0.70983088295516161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7.8493373763389218E-2</v>
      </c>
      <c r="L28">
        <v>0.24686480107817302</v>
      </c>
      <c r="M28">
        <v>0.13241151695417519</v>
      </c>
      <c r="N28">
        <v>0.14666791508106336</v>
      </c>
      <c r="O28">
        <v>0.16296656298774748</v>
      </c>
      <c r="P28">
        <v>0.2690694229939361</v>
      </c>
      <c r="Q28">
        <v>4.8132208021885508E-3</v>
      </c>
      <c r="R28">
        <v>4.5644624380633617E-2</v>
      </c>
      <c r="S28">
        <v>8.6021971607632419E-3</v>
      </c>
      <c r="T28">
        <v>8.0999999999999996E-3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0.18312378522060008</v>
      </c>
      <c r="AE28">
        <v>0.25506527265105428</v>
      </c>
      <c r="AF28">
        <v>7.427146702994139E-2</v>
      </c>
      <c r="AG28">
        <v>1.8615246854052496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5.2426994664935021E-2</v>
      </c>
      <c r="AN28">
        <v>3.6416847118331524E-3</v>
      </c>
      <c r="AO28">
        <v>0</v>
      </c>
      <c r="AP28">
        <v>0</v>
      </c>
      <c r="AQ28">
        <v>0.22893088503760867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2.1806782473428195E-3</v>
      </c>
      <c r="AY28">
        <v>0.2184458</v>
      </c>
      <c r="AZ28">
        <v>0.26806190000000002</v>
      </c>
      <c r="BA28">
        <v>0.17666820000000005</v>
      </c>
      <c r="BB28">
        <v>0.14417500000000003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21.399200370436457</v>
      </c>
      <c r="DN28">
        <v>0.70981191540465838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7.851614293806794E-2</v>
      </c>
      <c r="L29">
        <v>0.26052249109306946</v>
      </c>
      <c r="M29">
        <v>0.13241151695417519</v>
      </c>
      <c r="N29">
        <v>0.14666791508106336</v>
      </c>
      <c r="O29">
        <v>0.16296656298774748</v>
      </c>
      <c r="P29">
        <v>0.2690694229939361</v>
      </c>
      <c r="Q29">
        <v>4.8132208021885508E-3</v>
      </c>
      <c r="R29">
        <v>4.5644624380633617E-2</v>
      </c>
      <c r="S29">
        <v>8.6021971607632419E-3</v>
      </c>
      <c r="T29">
        <v>8.0999999999999996E-3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0.18312378522060008</v>
      </c>
      <c r="AE29">
        <v>0.25506527265105428</v>
      </c>
      <c r="AF29">
        <v>7.427146702994139E-2</v>
      </c>
      <c r="AG29">
        <v>1.8615246854052496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3.4421760972171367E-2</v>
      </c>
      <c r="AN29">
        <v>3.6416847118331524E-3</v>
      </c>
      <c r="AO29">
        <v>0</v>
      </c>
      <c r="AP29">
        <v>0</v>
      </c>
      <c r="AQ29">
        <v>0.22893088503760867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2.1806782473428195E-3</v>
      </c>
      <c r="AY29">
        <v>0.2184458</v>
      </c>
      <c r="AZ29">
        <v>0.26806190000000002</v>
      </c>
      <c r="BA29">
        <v>0.17666820000000005</v>
      </c>
      <c r="BB29">
        <v>0.14417500000000003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21.395013124285569</v>
      </c>
      <c r="DN29">
        <v>0.70967438705235497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7.8520712653560143E-2</v>
      </c>
      <c r="L30">
        <v>0.25980176866484278</v>
      </c>
      <c r="M30">
        <v>0.13241151695417519</v>
      </c>
      <c r="N30">
        <v>0.14666791508106336</v>
      </c>
      <c r="O30">
        <v>0.16296656298774748</v>
      </c>
      <c r="P30">
        <v>0.2690694229939361</v>
      </c>
      <c r="Q30">
        <v>4.8132208021885508E-3</v>
      </c>
      <c r="R30">
        <v>4.5644624380633617E-2</v>
      </c>
      <c r="S30">
        <v>8.6021971607632419E-3</v>
      </c>
      <c r="T30">
        <v>8.0999999999999996E-3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0.18312378522060008</v>
      </c>
      <c r="AE30">
        <v>0.25506527265105428</v>
      </c>
      <c r="AF30">
        <v>7.427146702994139E-2</v>
      </c>
      <c r="AG30">
        <v>1.8615246854052496</v>
      </c>
      <c r="AH30">
        <v>3.3123658103999998</v>
      </c>
      <c r="AI30">
        <v>9.9293552471472257E-2</v>
      </c>
      <c r="AJ30">
        <v>0</v>
      </c>
      <c r="AK30">
        <v>3.3390165870821478</v>
      </c>
      <c r="AL30">
        <v>0</v>
      </c>
      <c r="AM30">
        <v>2.6213497332467511E-2</v>
      </c>
      <c r="AN30">
        <v>3.6416847118331524E-3</v>
      </c>
      <c r="AO30">
        <v>0</v>
      </c>
      <c r="AP30">
        <v>0</v>
      </c>
      <c r="AQ30">
        <v>0.22893088503760867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2.1806782473428195E-3</v>
      </c>
      <c r="AY30">
        <v>0.2184458</v>
      </c>
      <c r="AZ30">
        <v>0.26806190000000002</v>
      </c>
      <c r="BA30">
        <v>0.17666820000000005</v>
      </c>
      <c r="BB30">
        <v>0.14417500000000003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21.153236263728427</v>
      </c>
      <c r="DN30">
        <v>0.70173335680837068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8.0224940116542298E-2</v>
      </c>
      <c r="L31">
        <v>0.26024722269316708</v>
      </c>
      <c r="M31">
        <v>0.13241151695417519</v>
      </c>
      <c r="N31">
        <v>0.14666791508106336</v>
      </c>
      <c r="O31">
        <v>0.16296656298774748</v>
      </c>
      <c r="P31">
        <v>0.2690694229939361</v>
      </c>
      <c r="Q31">
        <v>1.0325367287683265E-2</v>
      </c>
      <c r="R31">
        <v>2.9308963512480957E-2</v>
      </c>
      <c r="S31">
        <v>1.6322509794479769E-2</v>
      </c>
      <c r="T31">
        <v>4.0193800000000002E-2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0.18312378522060008</v>
      </c>
      <c r="AE31">
        <v>0.25506527265105428</v>
      </c>
      <c r="AF31">
        <v>7.427146702994139E-2</v>
      </c>
      <c r="AG31">
        <v>1.8615246854052496</v>
      </c>
      <c r="AH31">
        <v>3.3123658103999998</v>
      </c>
      <c r="AI31">
        <v>9.9293552471472257E-2</v>
      </c>
      <c r="AJ31">
        <v>0</v>
      </c>
      <c r="AK31">
        <v>3.3390165870821478</v>
      </c>
      <c r="AL31">
        <v>0</v>
      </c>
      <c r="AM31">
        <v>2.6213497332467511E-2</v>
      </c>
      <c r="AN31">
        <v>3.6416847118331524E-3</v>
      </c>
      <c r="AO31">
        <v>0</v>
      </c>
      <c r="AP31">
        <v>0</v>
      </c>
      <c r="AQ31">
        <v>0.22893088503760867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2.1806782473428195E-3</v>
      </c>
      <c r="AY31">
        <v>0.2184458</v>
      </c>
      <c r="AZ31">
        <v>0.26806190000000002</v>
      </c>
      <c r="BA31">
        <v>0.17666820000000005</v>
      </c>
      <c r="BB31">
        <v>0.14417500000000003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21.183387919136731</v>
      </c>
      <c r="DN31">
        <v>0.70272198114243378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8.0228088692992625E-2</v>
      </c>
      <c r="L32">
        <v>0.26024722269316708</v>
      </c>
      <c r="M32">
        <v>0.13241151695417519</v>
      </c>
      <c r="N32">
        <v>0.14666791508106336</v>
      </c>
      <c r="O32">
        <v>0.16296656298774748</v>
      </c>
      <c r="P32">
        <v>0.2690694229939361</v>
      </c>
      <c r="Q32">
        <v>1.0325367287683265E-2</v>
      </c>
      <c r="R32">
        <v>2.8085154575081237E-2</v>
      </c>
      <c r="S32">
        <v>1.6322509794479769E-2</v>
      </c>
      <c r="T32">
        <v>4.0193800000000002E-2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0.18312378522060008</v>
      </c>
      <c r="AE32">
        <v>0.25506527265105428</v>
      </c>
      <c r="AF32">
        <v>7.427146702994139E-2</v>
      </c>
      <c r="AG32">
        <v>1.8615246854052496</v>
      </c>
      <c r="AH32">
        <v>3.3123658103999998</v>
      </c>
      <c r="AI32">
        <v>9.9293552471472257E-2</v>
      </c>
      <c r="AJ32">
        <v>0</v>
      </c>
      <c r="AK32">
        <v>3.3390165870821478</v>
      </c>
      <c r="AL32">
        <v>0</v>
      </c>
      <c r="AM32">
        <v>2.6213497332467511E-2</v>
      </c>
      <c r="AN32">
        <v>3.6416847118331524E-3</v>
      </c>
      <c r="AO32">
        <v>0</v>
      </c>
      <c r="AP32">
        <v>0</v>
      </c>
      <c r="AQ32">
        <v>0.22893088503760867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2.1806782473428195E-3</v>
      </c>
      <c r="AY32">
        <v>0.2184458</v>
      </c>
      <c r="AZ32">
        <v>0.26806190000000002</v>
      </c>
      <c r="BA32">
        <v>0.17666820000000005</v>
      </c>
      <c r="BB32">
        <v>0.14417500000000003</v>
      </c>
      <c r="BC32">
        <v>10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21.182206075425292</v>
      </c>
      <c r="DN32">
        <v>0.70268316449292623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8.0224940116542298E-2</v>
      </c>
      <c r="L33">
        <v>0.25588358640907316</v>
      </c>
      <c r="M33">
        <v>0.13241151695417519</v>
      </c>
      <c r="N33">
        <v>0.14666791508106336</v>
      </c>
      <c r="O33">
        <v>0.16296656298774748</v>
      </c>
      <c r="P33">
        <v>0.2690694229939361</v>
      </c>
      <c r="Q33">
        <v>1.0325367287683265E-2</v>
      </c>
      <c r="R33">
        <v>3.0946367582974438E-2</v>
      </c>
      <c r="S33">
        <v>1.6322509794479769E-2</v>
      </c>
      <c r="T33">
        <v>4.0193800000000002E-2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0.18312378522060008</v>
      </c>
      <c r="AE33">
        <v>0.25506527265105428</v>
      </c>
      <c r="AF33">
        <v>7.427146702994139E-2</v>
      </c>
      <c r="AG33">
        <v>1.8615246854052496</v>
      </c>
      <c r="AH33">
        <v>3.3123658103999998</v>
      </c>
      <c r="AI33">
        <v>9.9293552471472257E-2</v>
      </c>
      <c r="AJ33">
        <v>0</v>
      </c>
      <c r="AK33">
        <v>3.3390165870821478</v>
      </c>
      <c r="AL33">
        <v>0</v>
      </c>
      <c r="AM33">
        <v>2.6213497332467511E-2</v>
      </c>
      <c r="AN33">
        <v>3.6416847118331524E-3</v>
      </c>
      <c r="AO33">
        <v>0</v>
      </c>
      <c r="AP33">
        <v>0</v>
      </c>
      <c r="AQ33">
        <v>0.22893088503760867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2.1806782473428195E-3</v>
      </c>
      <c r="AY33">
        <v>0.2184458</v>
      </c>
      <c r="AZ33">
        <v>0.26806190000000002</v>
      </c>
      <c r="BA33">
        <v>0.17666820000000005</v>
      </c>
      <c r="BB33">
        <v>0.14417500000000003</v>
      </c>
      <c r="BC33">
        <v>10.45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21.620748379963281</v>
      </c>
      <c r="DN33">
        <v>0.71263528810228538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8.0228088692992625E-2</v>
      </c>
      <c r="L34">
        <v>0.25588358640907316</v>
      </c>
      <c r="M34">
        <v>0.13241151695417519</v>
      </c>
      <c r="N34">
        <v>0.14666791508106336</v>
      </c>
      <c r="O34">
        <v>0.16296656298774748</v>
      </c>
      <c r="P34">
        <v>0.2690694229939361</v>
      </c>
      <c r="Q34">
        <v>1.0325367287683265E-2</v>
      </c>
      <c r="R34">
        <v>3.0946367582974438E-2</v>
      </c>
      <c r="S34">
        <v>1.5808983319811783E-2</v>
      </c>
      <c r="T34">
        <v>4.0193800000000002E-2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0.18312378522060008</v>
      </c>
      <c r="AE34">
        <v>0.25506527265105428</v>
      </c>
      <c r="AF34">
        <v>7.427146702994139E-2</v>
      </c>
      <c r="AG34">
        <v>1.8615246854052496</v>
      </c>
      <c r="AH34">
        <v>3.3123658103999998</v>
      </c>
      <c r="AI34">
        <v>9.9293552471472257E-2</v>
      </c>
      <c r="AJ34">
        <v>0</v>
      </c>
      <c r="AK34">
        <v>3.3390165870821478</v>
      </c>
      <c r="AL34">
        <v>0</v>
      </c>
      <c r="AM34">
        <v>2.6213497332467511E-2</v>
      </c>
      <c r="AN34">
        <v>3.6416847118331524E-3</v>
      </c>
      <c r="AO34">
        <v>0</v>
      </c>
      <c r="AP34">
        <v>0</v>
      </c>
      <c r="AQ34">
        <v>0.22893088503760867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2.1806782473428195E-3</v>
      </c>
      <c r="AY34">
        <v>0.2184458</v>
      </c>
      <c r="AZ34">
        <v>0.26806190000000002</v>
      </c>
      <c r="BA34">
        <v>0.17666820000000005</v>
      </c>
      <c r="BB34">
        <v>0.14417500000000003</v>
      </c>
      <c r="BC34">
        <v>10.45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21.620254121391145</v>
      </c>
      <c r="DN34">
        <v>0.71261916877620501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8.0229101291913421E-2</v>
      </c>
      <c r="L35">
        <v>0.25588358640907316</v>
      </c>
      <c r="M35">
        <v>0.13241151695417519</v>
      </c>
      <c r="N35">
        <v>0.14666791508106336</v>
      </c>
      <c r="O35">
        <v>0.16296656298774748</v>
      </c>
      <c r="P35">
        <v>0.2690694229939361</v>
      </c>
      <c r="Q35">
        <v>1.0325367287683265E-2</v>
      </c>
      <c r="R35">
        <v>3.0946367582974438E-2</v>
      </c>
      <c r="S35">
        <v>1.6322509794479769E-2</v>
      </c>
      <c r="T35">
        <v>4.0193800000000002E-2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0.18312378522060008</v>
      </c>
      <c r="AE35">
        <v>0.25506527265105428</v>
      </c>
      <c r="AF35">
        <v>7.427146702994139E-2</v>
      </c>
      <c r="AG35">
        <v>1.8615246854052496</v>
      </c>
      <c r="AH35">
        <v>3.3123658103999998</v>
      </c>
      <c r="AI35">
        <v>9.9293552471472257E-2</v>
      </c>
      <c r="AJ35">
        <v>0</v>
      </c>
      <c r="AK35">
        <v>3.3390165870821478</v>
      </c>
      <c r="AL35">
        <v>0</v>
      </c>
      <c r="AM35">
        <v>2.6213497332467511E-2</v>
      </c>
      <c r="AN35">
        <v>3.6416847118331524E-3</v>
      </c>
      <c r="AO35">
        <v>0</v>
      </c>
      <c r="AP35">
        <v>0</v>
      </c>
      <c r="AQ35">
        <v>0.22893088503760867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2.1806782473428195E-3</v>
      </c>
      <c r="AY35">
        <v>0.2184458</v>
      </c>
      <c r="AZ35">
        <v>0.26806190000000002</v>
      </c>
      <c r="BA35">
        <v>0.17666820000000005</v>
      </c>
      <c r="BB35">
        <v>0.14417500000000003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26.020752408800682</v>
      </c>
      <c r="DN35">
        <v>0.86263542044025598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8.0227719427365951E-2</v>
      </c>
      <c r="L36">
        <v>0.25588358640907316</v>
      </c>
      <c r="M36">
        <v>0.13241151695417519</v>
      </c>
      <c r="N36">
        <v>0.14666791508106336</v>
      </c>
      <c r="O36">
        <v>0.16296656298774748</v>
      </c>
      <c r="P36">
        <v>0.2690694229939361</v>
      </c>
      <c r="Q36">
        <v>1.0325367287683265E-2</v>
      </c>
      <c r="R36">
        <v>3.0946367582974438E-2</v>
      </c>
      <c r="S36">
        <v>1.6210023287520098E-2</v>
      </c>
      <c r="T36">
        <v>3.9673899999999998E-2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0.18312378522060008</v>
      </c>
      <c r="AE36">
        <v>0.25506527265105428</v>
      </c>
      <c r="AF36">
        <v>7.427146702994139E-2</v>
      </c>
      <c r="AG36">
        <v>1.8615246854052496</v>
      </c>
      <c r="AH36">
        <v>3.3123658103999998</v>
      </c>
      <c r="AI36">
        <v>9.9293552471472257E-2</v>
      </c>
      <c r="AJ36">
        <v>0</v>
      </c>
      <c r="AK36">
        <v>3.3390165870821478</v>
      </c>
      <c r="AL36">
        <v>0</v>
      </c>
      <c r="AM36">
        <v>2.6213497332467511E-2</v>
      </c>
      <c r="AN36">
        <v>3.6416847118331524E-3</v>
      </c>
      <c r="AO36">
        <v>0</v>
      </c>
      <c r="AP36">
        <v>0</v>
      </c>
      <c r="AQ36">
        <v>0.22893088503760867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2.1806782473428195E-3</v>
      </c>
      <c r="AY36">
        <v>0.2184458</v>
      </c>
      <c r="AZ36">
        <v>0.26806190000000002</v>
      </c>
      <c r="BA36">
        <v>0.17666820000000005</v>
      </c>
      <c r="BB36">
        <v>0.14417500000000003</v>
      </c>
      <c r="BC36">
        <v>15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26.020138836878289</v>
      </c>
      <c r="DN36">
        <v>0.86261522399114088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8.0224206281152427E-2</v>
      </c>
      <c r="L37">
        <v>0.25588358640907316</v>
      </c>
      <c r="M37">
        <v>0.13241151695417519</v>
      </c>
      <c r="N37">
        <v>0.14666791508106336</v>
      </c>
      <c r="O37">
        <v>0.16296656298774748</v>
      </c>
      <c r="P37">
        <v>0.2690694229939361</v>
      </c>
      <c r="Q37">
        <v>1.0325367287683265E-2</v>
      </c>
      <c r="R37">
        <v>3.0946367582974438E-2</v>
      </c>
      <c r="S37">
        <v>1.6210023287520098E-2</v>
      </c>
      <c r="T37">
        <v>3.9673899999999998E-2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0.18312378522060008</v>
      </c>
      <c r="AE37">
        <v>0.25506527265105428</v>
      </c>
      <c r="AF37">
        <v>7.427146702994139E-2</v>
      </c>
      <c r="AG37">
        <v>1.8615246854052496</v>
      </c>
      <c r="AH37">
        <v>3.3123658103999998</v>
      </c>
      <c r="AI37">
        <v>9.9293552471472257E-2</v>
      </c>
      <c r="AJ37">
        <v>0</v>
      </c>
      <c r="AK37">
        <v>3.3390165870821478</v>
      </c>
      <c r="AL37">
        <v>0</v>
      </c>
      <c r="AM37">
        <v>2.6213497332467511E-2</v>
      </c>
      <c r="AN37">
        <v>3.6416847118331524E-3</v>
      </c>
      <c r="AO37">
        <v>0</v>
      </c>
      <c r="AP37">
        <v>0</v>
      </c>
      <c r="AQ37">
        <v>0.22893088503760867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2.1806782473428195E-3</v>
      </c>
      <c r="AY37">
        <v>0.2184458</v>
      </c>
      <c r="AZ37">
        <v>0.26806190000000002</v>
      </c>
      <c r="BA37">
        <v>0.17666820000000005</v>
      </c>
      <c r="BB37">
        <v>0.14417500000000003</v>
      </c>
      <c r="BC37">
        <v>62.13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71.650135435365556</v>
      </c>
      <c r="DN37">
        <v>2.3626151123576631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8.0224206281152427E-2</v>
      </c>
      <c r="L38">
        <v>0.25588358640907316</v>
      </c>
      <c r="M38">
        <v>0.13241151695417519</v>
      </c>
      <c r="N38">
        <v>0.14666791508106336</v>
      </c>
      <c r="O38">
        <v>0.16296656298774748</v>
      </c>
      <c r="P38">
        <v>0.2690694229939361</v>
      </c>
      <c r="Q38">
        <v>1.0325367287683265E-2</v>
      </c>
      <c r="R38">
        <v>3.7135742670759544E-2</v>
      </c>
      <c r="S38">
        <v>1.6210023287520098E-2</v>
      </c>
      <c r="T38">
        <v>3.9673899999999998E-2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0.18312378522060008</v>
      </c>
      <c r="AE38">
        <v>0.25506527265105428</v>
      </c>
      <c r="AF38">
        <v>7.427146702994139E-2</v>
      </c>
      <c r="AG38">
        <v>1.8615246854052496</v>
      </c>
      <c r="AH38">
        <v>3.3123658103999998</v>
      </c>
      <c r="AI38">
        <v>9.9293552471472257E-2</v>
      </c>
      <c r="AJ38">
        <v>0</v>
      </c>
      <c r="AK38">
        <v>3.3390165870821478</v>
      </c>
      <c r="AL38">
        <v>0</v>
      </c>
      <c r="AM38">
        <v>2.6213497332467511E-2</v>
      </c>
      <c r="AN38">
        <v>3.6416847118331524E-3</v>
      </c>
      <c r="AO38">
        <v>0</v>
      </c>
      <c r="AP38">
        <v>0</v>
      </c>
      <c r="AQ38">
        <v>0.22893088503760867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2.1806782473428195E-3</v>
      </c>
      <c r="AY38">
        <v>0.2184458</v>
      </c>
      <c r="AZ38">
        <v>0.26806190000000002</v>
      </c>
      <c r="BA38">
        <v>0.17666820000000005</v>
      </c>
      <c r="BB38">
        <v>0.14417500000000003</v>
      </c>
      <c r="BC38">
        <v>50.78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60.67612798873796</v>
      </c>
      <c r="DN38">
        <v>1.9928119340730466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8.0219311483839789E-2</v>
      </c>
      <c r="L39">
        <v>0.25588358640907316</v>
      </c>
      <c r="M39">
        <v>0.13241151695417519</v>
      </c>
      <c r="N39">
        <v>0.14666791508106336</v>
      </c>
      <c r="O39">
        <v>0.16296656298774748</v>
      </c>
      <c r="P39">
        <v>0.2690694229939361</v>
      </c>
      <c r="Q39">
        <v>1.0325367287683265E-2</v>
      </c>
      <c r="R39">
        <v>2.9046054746933489E-2</v>
      </c>
      <c r="S39">
        <v>1.6322509794479769E-2</v>
      </c>
      <c r="T39">
        <v>4.0193800000000002E-2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0.18312378522060008</v>
      </c>
      <c r="AE39">
        <v>0.25506527265105428</v>
      </c>
      <c r="AF39">
        <v>7.427146702994139E-2</v>
      </c>
      <c r="AG39">
        <v>1.8615246854052496</v>
      </c>
      <c r="AH39">
        <v>3.3123658103999998</v>
      </c>
      <c r="AI39">
        <v>9.9293552471472257E-2</v>
      </c>
      <c r="AJ39">
        <v>0</v>
      </c>
      <c r="AK39">
        <v>3.3390165870821478</v>
      </c>
      <c r="AL39">
        <v>0</v>
      </c>
      <c r="AM39">
        <v>2.6213497332467511E-2</v>
      </c>
      <c r="AN39">
        <v>3.6416847118331524E-3</v>
      </c>
      <c r="AO39">
        <v>0</v>
      </c>
      <c r="AP39">
        <v>0</v>
      </c>
      <c r="AQ39">
        <v>0.22893088503760867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2.1806782473428195E-3</v>
      </c>
      <c r="AY39">
        <v>0.2184458</v>
      </c>
      <c r="AZ39">
        <v>0.26806190000000002</v>
      </c>
      <c r="BA39">
        <v>0.17666820000000005</v>
      </c>
      <c r="BB39">
        <v>0.14417500000000003</v>
      </c>
      <c r="BC39">
        <v>15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26.018903047846806</v>
      </c>
      <c r="DN39">
        <v>0.86257467875001481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8.0224206281152427E-2</v>
      </c>
      <c r="L40">
        <v>0.25588358640907316</v>
      </c>
      <c r="M40">
        <v>0.13241151695417519</v>
      </c>
      <c r="N40">
        <v>0.14666791508106336</v>
      </c>
      <c r="O40">
        <v>0.16296656298774748</v>
      </c>
      <c r="P40">
        <v>0.2690694229939361</v>
      </c>
      <c r="Q40">
        <v>1.0325367287683265E-2</v>
      </c>
      <c r="R40">
        <v>2.9046054746933489E-2</v>
      </c>
      <c r="S40">
        <v>1.6322509794479769E-2</v>
      </c>
      <c r="T40">
        <v>4.0193800000000002E-2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0.18312378522060008</v>
      </c>
      <c r="AE40">
        <v>0.25506527265105428</v>
      </c>
      <c r="AF40">
        <v>7.427146702994139E-2</v>
      </c>
      <c r="AG40">
        <v>1.8615246854052496</v>
      </c>
      <c r="AH40">
        <v>3.3123658103999998</v>
      </c>
      <c r="AI40">
        <v>9.9293552471472257E-2</v>
      </c>
      <c r="AJ40">
        <v>0</v>
      </c>
      <c r="AK40">
        <v>3.3390165870821478</v>
      </c>
      <c r="AL40">
        <v>0</v>
      </c>
      <c r="AM40">
        <v>2.6213497332467511E-2</v>
      </c>
      <c r="AN40">
        <v>3.6416847118331524E-3</v>
      </c>
      <c r="AO40">
        <v>0</v>
      </c>
      <c r="AP40">
        <v>0</v>
      </c>
      <c r="AQ40">
        <v>0.22893088503760867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2.1806782473428195E-3</v>
      </c>
      <c r="AY40">
        <v>0.2184458</v>
      </c>
      <c r="AZ40">
        <v>0.26806190000000002</v>
      </c>
      <c r="BA40">
        <v>0.17666820000000005</v>
      </c>
      <c r="BB40">
        <v>0.14417500000000003</v>
      </c>
      <c r="BC40">
        <v>15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26.018907786826833</v>
      </c>
      <c r="DN40">
        <v>0.86257483456730233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8.0214372289272598E-2</v>
      </c>
      <c r="L41">
        <v>0.25588358640907316</v>
      </c>
      <c r="M41">
        <v>0.13241151695417519</v>
      </c>
      <c r="N41">
        <v>0.14666791508106336</v>
      </c>
      <c r="O41">
        <v>0.16296656298774748</v>
      </c>
      <c r="P41">
        <v>0.2690694229939361</v>
      </c>
      <c r="Q41">
        <v>1.0325367287683265E-2</v>
      </c>
      <c r="R41">
        <v>2.9046054746933489E-2</v>
      </c>
      <c r="S41">
        <v>1.6322509794479769E-2</v>
      </c>
      <c r="T41">
        <v>4.0193800000000002E-2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0.18312378522060008</v>
      </c>
      <c r="AE41">
        <v>0.25506527265105428</v>
      </c>
      <c r="AF41">
        <v>7.427146702994139E-2</v>
      </c>
      <c r="AG41">
        <v>1.8615246854052496</v>
      </c>
      <c r="AH41">
        <v>3.3123658103999998</v>
      </c>
      <c r="AI41">
        <v>9.9293552471472257E-2</v>
      </c>
      <c r="AJ41">
        <v>0</v>
      </c>
      <c r="AK41">
        <v>3.3390165870821478</v>
      </c>
      <c r="AL41">
        <v>0</v>
      </c>
      <c r="AM41">
        <v>2.6213497332467511E-2</v>
      </c>
      <c r="AN41">
        <v>3.6416847118331524E-3</v>
      </c>
      <c r="AO41">
        <v>0</v>
      </c>
      <c r="AP41">
        <v>0</v>
      </c>
      <c r="AQ41">
        <v>0.22893088503760867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2.1806782473428195E-3</v>
      </c>
      <c r="AY41">
        <v>0.2184458</v>
      </c>
      <c r="AZ41">
        <v>0.26806190000000002</v>
      </c>
      <c r="BA41">
        <v>0.17666820000000005</v>
      </c>
      <c r="BB41">
        <v>0.14417500000000003</v>
      </c>
      <c r="BC41">
        <v>72.319999999999993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81.518898265750224</v>
      </c>
      <c r="DN41">
        <v>2.6825745216520338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8.021926708658525E-2</v>
      </c>
      <c r="L42">
        <v>0.25588358640907316</v>
      </c>
      <c r="M42">
        <v>0.13241151695417519</v>
      </c>
      <c r="N42">
        <v>0.14666791508106336</v>
      </c>
      <c r="O42">
        <v>0.16296656298774748</v>
      </c>
      <c r="P42">
        <v>0.2690694229939361</v>
      </c>
      <c r="Q42">
        <v>1.0325367287683265E-2</v>
      </c>
      <c r="R42">
        <v>2.9046054746933489E-2</v>
      </c>
      <c r="S42">
        <v>1.6322509794479769E-2</v>
      </c>
      <c r="T42">
        <v>4.0193800000000002E-2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0.18312378522060008</v>
      </c>
      <c r="AE42">
        <v>0.25506527265105428</v>
      </c>
      <c r="AF42">
        <v>7.427146702994139E-2</v>
      </c>
      <c r="AG42">
        <v>1.8615246854052496</v>
      </c>
      <c r="AH42">
        <v>3.3123658103999998</v>
      </c>
      <c r="AI42">
        <v>9.9293552471472257E-2</v>
      </c>
      <c r="AJ42">
        <v>0</v>
      </c>
      <c r="AK42">
        <v>3.3390165870821478</v>
      </c>
      <c r="AL42">
        <v>0</v>
      </c>
      <c r="AM42">
        <v>2.6213497332467511E-2</v>
      </c>
      <c r="AN42">
        <v>3.6416847118331524E-3</v>
      </c>
      <c r="AO42">
        <v>0</v>
      </c>
      <c r="AP42">
        <v>0</v>
      </c>
      <c r="AQ42">
        <v>0.22893088503760867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2.1806782473428195E-3</v>
      </c>
      <c r="AY42">
        <v>0.2184458</v>
      </c>
      <c r="AZ42">
        <v>0.26806190000000002</v>
      </c>
      <c r="BA42">
        <v>0.17666820000000005</v>
      </c>
      <c r="BB42">
        <v>0.14417500000000003</v>
      </c>
      <c r="BC42">
        <v>72.94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82.118903004730257</v>
      </c>
      <c r="DN42">
        <v>2.7025746774693173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8.0378452802380929E-2</v>
      </c>
      <c r="L43">
        <v>0.25820931804522729</v>
      </c>
      <c r="M43">
        <v>0.13241151695417519</v>
      </c>
      <c r="N43">
        <v>0.14666791508106336</v>
      </c>
      <c r="O43">
        <v>0.16296656298774748</v>
      </c>
      <c r="P43">
        <v>0.2690694229939361</v>
      </c>
      <c r="Q43">
        <v>1.035682101445932E-2</v>
      </c>
      <c r="R43">
        <v>2.9046054746933489E-2</v>
      </c>
      <c r="S43">
        <v>1.7325659529272876E-2</v>
      </c>
      <c r="T43">
        <v>4.0658599999999989E-2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0.18312378522060008</v>
      </c>
      <c r="AE43">
        <v>0.25506527265105428</v>
      </c>
      <c r="AF43">
        <v>7.427146702994139E-2</v>
      </c>
      <c r="AG43">
        <v>1.8615246854052496</v>
      </c>
      <c r="AH43">
        <v>3.3123658103999998</v>
      </c>
      <c r="AI43">
        <v>9.9293552471472257E-2</v>
      </c>
      <c r="AJ43">
        <v>0</v>
      </c>
      <c r="AK43">
        <v>3.3390165870821478</v>
      </c>
      <c r="AL43">
        <v>0</v>
      </c>
      <c r="AM43">
        <v>2.6213497332467511E-2</v>
      </c>
      <c r="AN43">
        <v>3.6416847118331524E-3</v>
      </c>
      <c r="AO43">
        <v>0</v>
      </c>
      <c r="AP43">
        <v>0</v>
      </c>
      <c r="AQ43">
        <v>0.22893088503760867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2.1806782473428195E-3</v>
      </c>
      <c r="AY43">
        <v>0.2184458</v>
      </c>
      <c r="AZ43">
        <v>0.26806190000000002</v>
      </c>
      <c r="BA43">
        <v>0.17666820000000005</v>
      </c>
      <c r="BB43">
        <v>0.14417500000000003</v>
      </c>
      <c r="BC43">
        <v>75.58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84.682760919375255</v>
      </c>
      <c r="DN43">
        <v>2.7827010836378281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8.0383330096929773E-2</v>
      </c>
      <c r="L44">
        <v>0.25820931804522729</v>
      </c>
      <c r="M44">
        <v>0.13241151695417519</v>
      </c>
      <c r="N44">
        <v>0.14666791508106336</v>
      </c>
      <c r="O44">
        <v>0.16296656298774748</v>
      </c>
      <c r="P44">
        <v>0.2690694229939361</v>
      </c>
      <c r="Q44">
        <v>1.035682101445932E-2</v>
      </c>
      <c r="R44">
        <v>2.9046054746933489E-2</v>
      </c>
      <c r="S44">
        <v>1.7325659529272876E-2</v>
      </c>
      <c r="T44">
        <v>4.0658599999999989E-2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0.18312378522060008</v>
      </c>
      <c r="AE44">
        <v>0.25506527265105428</v>
      </c>
      <c r="AF44">
        <v>7.427146702994139E-2</v>
      </c>
      <c r="AG44">
        <v>1.8615246854052496</v>
      </c>
      <c r="AH44">
        <v>3.3123658103999998</v>
      </c>
      <c r="AI44">
        <v>9.9293552471472257E-2</v>
      </c>
      <c r="AJ44">
        <v>0</v>
      </c>
      <c r="AK44">
        <v>3.3390165870821478</v>
      </c>
      <c r="AL44">
        <v>0</v>
      </c>
      <c r="AM44">
        <v>2.6213497332467511E-2</v>
      </c>
      <c r="AN44">
        <v>3.6416847118331524E-3</v>
      </c>
      <c r="AO44">
        <v>0</v>
      </c>
      <c r="AP44">
        <v>0</v>
      </c>
      <c r="AQ44">
        <v>0.22893088503760867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2.1806782473428195E-3</v>
      </c>
      <c r="AY44">
        <v>0.2184458</v>
      </c>
      <c r="AZ44">
        <v>0.26806190000000002</v>
      </c>
      <c r="BA44">
        <v>0.17666820000000005</v>
      </c>
      <c r="BB44">
        <v>0.14417500000000003</v>
      </c>
      <c r="BC44">
        <v>75.790000000000006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84.8827656417063</v>
      </c>
      <c r="DN44">
        <v>2.7927012386013415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8.0378452802380929E-2</v>
      </c>
      <c r="L45">
        <v>0.25820931804522729</v>
      </c>
      <c r="M45">
        <v>0.13241151695417519</v>
      </c>
      <c r="N45">
        <v>0.14666791508106336</v>
      </c>
      <c r="O45">
        <v>0.16296656298774748</v>
      </c>
      <c r="P45">
        <v>0.2690694229939361</v>
      </c>
      <c r="Q45">
        <v>1.035682101445932E-2</v>
      </c>
      <c r="R45">
        <v>3.0093299608582712E-2</v>
      </c>
      <c r="S45">
        <v>1.7325659529272876E-2</v>
      </c>
      <c r="T45">
        <v>4.0658599999999989E-2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0.18312378522060008</v>
      </c>
      <c r="AE45">
        <v>0.25506527265105428</v>
      </c>
      <c r="AF45">
        <v>7.427146702994139E-2</v>
      </c>
      <c r="AG45">
        <v>1.8615246854052496</v>
      </c>
      <c r="AH45">
        <v>3.3123658103999998</v>
      </c>
      <c r="AI45">
        <v>9.9293552471472257E-2</v>
      </c>
      <c r="AJ45">
        <v>0</v>
      </c>
      <c r="AK45">
        <v>3.3390165870821478</v>
      </c>
      <c r="AL45">
        <v>0</v>
      </c>
      <c r="AM45">
        <v>2.6213497332467511E-2</v>
      </c>
      <c r="AN45">
        <v>3.6416847118331524E-3</v>
      </c>
      <c r="AO45">
        <v>0</v>
      </c>
      <c r="AP45">
        <v>0</v>
      </c>
      <c r="AQ45">
        <v>0.22893088503760867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2.1806782473428195E-3</v>
      </c>
      <c r="AY45">
        <v>0.2184458</v>
      </c>
      <c r="AZ45">
        <v>0.26806190000000002</v>
      </c>
      <c r="BA45">
        <v>0.17666820000000005</v>
      </c>
      <c r="BB45">
        <v>0.14417500000000003</v>
      </c>
      <c r="BC45">
        <v>76.040000000000006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85.123774861429951</v>
      </c>
      <c r="DN45">
        <v>2.8027343864447967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8.0383330096929773E-2</v>
      </c>
      <c r="L46">
        <v>0.25820931804522729</v>
      </c>
      <c r="M46">
        <v>0.13241151695417519</v>
      </c>
      <c r="N46">
        <v>0.14666791508106336</v>
      </c>
      <c r="O46">
        <v>0.16296656298774748</v>
      </c>
      <c r="P46">
        <v>0.2690694229939361</v>
      </c>
      <c r="Q46">
        <v>1.035682101445932E-2</v>
      </c>
      <c r="R46">
        <v>3.0093299608582712E-2</v>
      </c>
      <c r="S46">
        <v>1.7325659529272876E-2</v>
      </c>
      <c r="T46">
        <v>4.0658599999999989E-2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0.18312378522060008</v>
      </c>
      <c r="AE46">
        <v>0.25506527265105428</v>
      </c>
      <c r="AF46">
        <v>7.427146702994139E-2</v>
      </c>
      <c r="AG46">
        <v>1.8615246854052496</v>
      </c>
      <c r="AH46">
        <v>3.3123658103999998</v>
      </c>
      <c r="AI46">
        <v>9.9293552471472257E-2</v>
      </c>
      <c r="AJ46">
        <v>0</v>
      </c>
      <c r="AK46">
        <v>3.3390165870821478</v>
      </c>
      <c r="AL46">
        <v>0</v>
      </c>
      <c r="AM46">
        <v>2.6213497332467511E-2</v>
      </c>
      <c r="AN46">
        <v>3.6416847118331524E-3</v>
      </c>
      <c r="AO46">
        <v>0</v>
      </c>
      <c r="AP46">
        <v>0</v>
      </c>
      <c r="AQ46">
        <v>0.22893088503760867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2.1806782473428195E-3</v>
      </c>
      <c r="AY46">
        <v>0.2184458</v>
      </c>
      <c r="AZ46">
        <v>0.26806190000000002</v>
      </c>
      <c r="BA46">
        <v>0.17666820000000005</v>
      </c>
      <c r="BB46">
        <v>0.14417500000000003</v>
      </c>
      <c r="BC46">
        <v>76.25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85.333779583761</v>
      </c>
      <c r="DN46">
        <v>2.8027345414082907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8.0378452802380929E-2</v>
      </c>
      <c r="L47">
        <v>0.25820931804522729</v>
      </c>
      <c r="M47">
        <v>0.13241151695417519</v>
      </c>
      <c r="N47">
        <v>0.14666791508106336</v>
      </c>
      <c r="O47">
        <v>0.16296656298774748</v>
      </c>
      <c r="P47">
        <v>0.2690694229939361</v>
      </c>
      <c r="Q47">
        <v>1.0638931364385203E-2</v>
      </c>
      <c r="R47">
        <v>3.9789595952280536E-2</v>
      </c>
      <c r="S47">
        <v>1.7491614525502446E-2</v>
      </c>
      <c r="T47">
        <v>8.1000000000000016E-2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0.18312378522060008</v>
      </c>
      <c r="AE47">
        <v>0.25506527265105428</v>
      </c>
      <c r="AF47">
        <v>0.10922274787852955</v>
      </c>
      <c r="AG47">
        <v>1.8615246854052496</v>
      </c>
      <c r="AH47">
        <v>3.3123658103999998</v>
      </c>
      <c r="AI47">
        <v>9.9293552471472257E-2</v>
      </c>
      <c r="AJ47">
        <v>0</v>
      </c>
      <c r="AK47">
        <v>3.3390165870821478</v>
      </c>
      <c r="AL47">
        <v>0</v>
      </c>
      <c r="AM47">
        <v>2.6213497332467511E-2</v>
      </c>
      <c r="AN47">
        <v>3.6416847118331524E-3</v>
      </c>
      <c r="AO47">
        <v>0</v>
      </c>
      <c r="AP47">
        <v>0</v>
      </c>
      <c r="AQ47">
        <v>0.22893088503760867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2.1806782473428195E-3</v>
      </c>
      <c r="AY47">
        <v>0.2184458</v>
      </c>
      <c r="AZ47">
        <v>0.26806190000000002</v>
      </c>
      <c r="BA47">
        <v>0.17666820000000005</v>
      </c>
      <c r="BB47">
        <v>0.14417500000000003</v>
      </c>
      <c r="BC47">
        <v>55.999999999999993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65.806494997799291</v>
      </c>
      <c r="DN47">
        <v>2.1654512926138807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8.0383330096929773E-2</v>
      </c>
      <c r="L48">
        <v>0.25820931804522729</v>
      </c>
      <c r="M48">
        <v>0.13236554467439257</v>
      </c>
      <c r="N48">
        <v>0.14666791508106336</v>
      </c>
      <c r="O48">
        <v>0.16296656298774748</v>
      </c>
      <c r="P48">
        <v>0.2690694229939361</v>
      </c>
      <c r="Q48">
        <v>1.0638931364385203E-2</v>
      </c>
      <c r="R48">
        <v>3.9789595952280536E-2</v>
      </c>
      <c r="S48">
        <v>1.7491614525502446E-2</v>
      </c>
      <c r="T48">
        <v>8.1000000000000016E-2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0.18312378522060008</v>
      </c>
      <c r="AE48">
        <v>0.25506527265105428</v>
      </c>
      <c r="AF48">
        <v>0.10922274787852955</v>
      </c>
      <c r="AG48">
        <v>1.8615246854052496</v>
      </c>
      <c r="AH48">
        <v>3.3123658103999998</v>
      </c>
      <c r="AI48">
        <v>9.9293552471472257E-2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0.22893088503760867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2.1806782473428195E-3</v>
      </c>
      <c r="AY48">
        <v>0.2184458</v>
      </c>
      <c r="AZ48">
        <v>0.26806190000000002</v>
      </c>
      <c r="BA48">
        <v>0.17666820000000005</v>
      </c>
      <c r="BB48">
        <v>0.14417500000000003</v>
      </c>
      <c r="BC48">
        <v>60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69.676455209315023</v>
      </c>
      <c r="DN48">
        <v>2.2954499861129274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8.0378452802380929E-2</v>
      </c>
      <c r="L49">
        <v>0.25810136391559291</v>
      </c>
      <c r="M49">
        <v>0.13236554467439257</v>
      </c>
      <c r="N49">
        <v>0.14666791508106336</v>
      </c>
      <c r="O49">
        <v>0.16296656298774748</v>
      </c>
      <c r="P49">
        <v>0.2690694229939361</v>
      </c>
      <c r="Q49">
        <v>1.0638931364385203E-2</v>
      </c>
      <c r="R49">
        <v>3.584122549998324E-2</v>
      </c>
      <c r="S49">
        <v>1.7404096615332439E-2</v>
      </c>
      <c r="T49">
        <v>3.7238E-2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0.18312378522060008</v>
      </c>
      <c r="AE49">
        <v>0.25506527265105428</v>
      </c>
      <c r="AF49">
        <v>0.10922274787852955</v>
      </c>
      <c r="AG49">
        <v>1.8615246854052496</v>
      </c>
      <c r="AH49">
        <v>3.3123658103999998</v>
      </c>
      <c r="AI49">
        <v>9.9293552471472257E-2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0.22893088503760867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2.1806782473428195E-3</v>
      </c>
      <c r="AY49">
        <v>0.2184458</v>
      </c>
      <c r="AZ49">
        <v>0.26806190000000002</v>
      </c>
      <c r="BA49">
        <v>0.17666820000000005</v>
      </c>
      <c r="BB49">
        <v>0.14417500000000003</v>
      </c>
      <c r="BC49">
        <v>76.709999999999994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85.8100680002036</v>
      </c>
      <c r="DN49">
        <v>2.8239264754376898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8.0383330096929773E-2</v>
      </c>
      <c r="L50">
        <v>0.25810136391559291</v>
      </c>
      <c r="M50">
        <v>0.13236554467439257</v>
      </c>
      <c r="N50">
        <v>0.14666791508106336</v>
      </c>
      <c r="O50">
        <v>0.16296656298774748</v>
      </c>
      <c r="P50">
        <v>0.2690694229939361</v>
      </c>
      <c r="Q50">
        <v>1.0638931364385203E-2</v>
      </c>
      <c r="R50">
        <v>3.584122549998324E-2</v>
      </c>
      <c r="S50">
        <v>1.7404096615332439E-2</v>
      </c>
      <c r="T50">
        <v>3.7238E-2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0.18312378522060008</v>
      </c>
      <c r="AE50">
        <v>0.25506527265105428</v>
      </c>
      <c r="AF50">
        <v>0.10922274787852955</v>
      </c>
      <c r="AG50">
        <v>1.8615246854052496</v>
      </c>
      <c r="AH50">
        <v>3.3123658103999998</v>
      </c>
      <c r="AI50">
        <v>9.9293552471472257E-2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0.22893088503760867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2.1806782473428195E-3</v>
      </c>
      <c r="AY50">
        <v>0.2184458</v>
      </c>
      <c r="AZ50">
        <v>0.26806190000000002</v>
      </c>
      <c r="BA50">
        <v>0.17666820000000005</v>
      </c>
      <c r="BB50">
        <v>0.14417500000000003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85.900072722534645</v>
      </c>
      <c r="DN50">
        <v>2.8239266304011839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8.0378452802380929E-2</v>
      </c>
      <c r="L51">
        <v>0.24754948738498844</v>
      </c>
      <c r="M51">
        <v>0.13236554467439257</v>
      </c>
      <c r="N51">
        <v>0.14666791508106336</v>
      </c>
      <c r="O51">
        <v>0.16296656298774748</v>
      </c>
      <c r="P51">
        <v>0.2690694229939361</v>
      </c>
      <c r="Q51">
        <v>1.0638931364385203E-2</v>
      </c>
      <c r="R51">
        <v>3.584122549998324E-2</v>
      </c>
      <c r="S51">
        <v>1.7404096615332439E-2</v>
      </c>
      <c r="T51">
        <v>3.7238E-2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0.18312378522060008</v>
      </c>
      <c r="AE51">
        <v>0.25506527265105428</v>
      </c>
      <c r="AF51">
        <v>0.10922274787852955</v>
      </c>
      <c r="AG51">
        <v>1.8615246854052496</v>
      </c>
      <c r="AH51">
        <v>3.3123658103999998</v>
      </c>
      <c r="AI51">
        <v>9.9293552471472257E-2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0.22893088503760867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2.1806782473428195E-3</v>
      </c>
      <c r="AY51">
        <v>0.2184458</v>
      </c>
      <c r="AZ51">
        <v>0.26806190000000002</v>
      </c>
      <c r="BA51">
        <v>0.17666820000000005</v>
      </c>
      <c r="BB51">
        <v>0.14417500000000003</v>
      </c>
      <c r="BC51">
        <v>76.89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85.969851673296802</v>
      </c>
      <c r="DN51">
        <v>2.8335909258138958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8.0472909882442434E-2</v>
      </c>
      <c r="L52">
        <v>0.24754948738498844</v>
      </c>
      <c r="M52">
        <v>0.13236554467439257</v>
      </c>
      <c r="N52">
        <v>0.14666791508106336</v>
      </c>
      <c r="O52">
        <v>0.16296656298774748</v>
      </c>
      <c r="P52">
        <v>0.2690694229939361</v>
      </c>
      <c r="Q52">
        <v>1.1442329826939832E-2</v>
      </c>
      <c r="R52">
        <v>3.584122549998324E-2</v>
      </c>
      <c r="S52">
        <v>1.7404096615332439E-2</v>
      </c>
      <c r="T52">
        <v>3.7238E-2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0.18312378522060008</v>
      </c>
      <c r="AE52">
        <v>0.25506527265105428</v>
      </c>
      <c r="AF52">
        <v>0.10922274787852955</v>
      </c>
      <c r="AG52">
        <v>1.8615246854052496</v>
      </c>
      <c r="AH52">
        <v>3.3123658103999998</v>
      </c>
      <c r="AI52">
        <v>9.9293552471472257E-2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0.22893088503760867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2.1806782473428195E-3</v>
      </c>
      <c r="AY52">
        <v>0.2184458</v>
      </c>
      <c r="AZ52">
        <v>0.26806190000000002</v>
      </c>
      <c r="BA52">
        <v>0.17666820000000005</v>
      </c>
      <c r="BB52">
        <v>0.14417500000000003</v>
      </c>
      <c r="BC52">
        <v>77.06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86.140720976771775</v>
      </c>
      <c r="DN52">
        <v>2.8336194778815322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8.0468182428627646E-2</v>
      </c>
      <c r="L53">
        <v>0.24754948738498844</v>
      </c>
      <c r="M53">
        <v>0.13236554467439257</v>
      </c>
      <c r="N53">
        <v>0.14666791508106336</v>
      </c>
      <c r="O53">
        <v>0.16296656298774748</v>
      </c>
      <c r="P53">
        <v>0.2690694229939361</v>
      </c>
      <c r="Q53">
        <v>1.1442329826939832E-2</v>
      </c>
      <c r="R53">
        <v>2.8533929440590938E-2</v>
      </c>
      <c r="S53">
        <v>1.7404096615332439E-2</v>
      </c>
      <c r="T53">
        <v>3.7238E-2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0.18312378522060008</v>
      </c>
      <c r="AE53">
        <v>0.25506527265105428</v>
      </c>
      <c r="AF53">
        <v>0.10922274787852955</v>
      </c>
      <c r="AG53">
        <v>1.8615246854052496</v>
      </c>
      <c r="AH53">
        <v>3.3123658103999998</v>
      </c>
      <c r="AI53">
        <v>9.9293552471472257E-2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0.22893088503760867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2.1806782473428195E-3</v>
      </c>
      <c r="AY53">
        <v>0.2184458</v>
      </c>
      <c r="AZ53">
        <v>0.26806190000000002</v>
      </c>
      <c r="BA53">
        <v>0.17666820000000005</v>
      </c>
      <c r="BB53">
        <v>0.14417500000000003</v>
      </c>
      <c r="BC53">
        <v>77.02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86.093641475158151</v>
      </c>
      <c r="DN53">
        <v>2.8333869559819407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8.0472909882442434E-2</v>
      </c>
      <c r="L54">
        <v>0.24754948738498844</v>
      </c>
      <c r="M54">
        <v>0.13236554467439257</v>
      </c>
      <c r="N54">
        <v>0.14666791508106336</v>
      </c>
      <c r="O54">
        <v>0.16296656298774748</v>
      </c>
      <c r="P54">
        <v>0.2690694229939361</v>
      </c>
      <c r="Q54">
        <v>1.1442329826939832E-2</v>
      </c>
      <c r="R54">
        <v>2.8533929440590938E-2</v>
      </c>
      <c r="S54">
        <v>1.7404096615332439E-2</v>
      </c>
      <c r="T54">
        <v>3.7238E-2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0.18312378522060008</v>
      </c>
      <c r="AE54">
        <v>0.25506527265105428</v>
      </c>
      <c r="AF54">
        <v>0.10922274787852955</v>
      </c>
      <c r="AG54">
        <v>1.8615246854052496</v>
      </c>
      <c r="AH54">
        <v>3.3123658103999998</v>
      </c>
      <c r="AI54">
        <v>9.9293552471472257E-2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0.22893088503760867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2.1806782473428195E-3</v>
      </c>
      <c r="AY54">
        <v>0.2184458</v>
      </c>
      <c r="AZ54">
        <v>0.26806190000000002</v>
      </c>
      <c r="BA54">
        <v>0.17666820000000005</v>
      </c>
      <c r="BB54">
        <v>0.14417500000000003</v>
      </c>
      <c r="BC54">
        <v>77.099999999999994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86.173646052344353</v>
      </c>
      <c r="DN54">
        <v>2.8333871062495568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8.0468182428627646E-2</v>
      </c>
      <c r="L55">
        <v>0.24754948738498844</v>
      </c>
      <c r="M55">
        <v>0.13236554467439257</v>
      </c>
      <c r="N55">
        <v>0.14666791508106336</v>
      </c>
      <c r="O55">
        <v>0.16296656298774748</v>
      </c>
      <c r="P55">
        <v>0.2690694229939361</v>
      </c>
      <c r="Q55">
        <v>1.1442329826939832E-2</v>
      </c>
      <c r="R55">
        <v>3.584122549998324E-2</v>
      </c>
      <c r="S55">
        <v>1.7404096615332439E-2</v>
      </c>
      <c r="T55">
        <v>3.7238E-2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0.18312378522060008</v>
      </c>
      <c r="AE55">
        <v>0.25506527265105428</v>
      </c>
      <c r="AF55">
        <v>0.10922274787852955</v>
      </c>
      <c r="AG55">
        <v>1.8615246854052496</v>
      </c>
      <c r="AH55">
        <v>3.3123658103999998</v>
      </c>
      <c r="AI55">
        <v>9.9293552471472257E-2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0.22893088503760867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2.1806782473428195E-3</v>
      </c>
      <c r="AY55">
        <v>0.2184458</v>
      </c>
      <c r="AZ55">
        <v>0.26806190000000002</v>
      </c>
      <c r="BA55">
        <v>0.17666820000000005</v>
      </c>
      <c r="BB55">
        <v>0.14417500000000003</v>
      </c>
      <c r="BC55">
        <v>77.099999999999994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86.180716399585592</v>
      </c>
      <c r="DN55">
        <v>2.8336193276138877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8.0472909882442434E-2</v>
      </c>
      <c r="L56">
        <v>0.24754948738498844</v>
      </c>
      <c r="M56">
        <v>0.13236554467439257</v>
      </c>
      <c r="N56">
        <v>0.14666791508106336</v>
      </c>
      <c r="O56">
        <v>0.16296656298774748</v>
      </c>
      <c r="P56">
        <v>0.2690694229939361</v>
      </c>
      <c r="Q56">
        <v>1.1442329826939832E-2</v>
      </c>
      <c r="R56">
        <v>3.584122549998324E-2</v>
      </c>
      <c r="S56">
        <v>1.7404096615332439E-2</v>
      </c>
      <c r="T56">
        <v>3.7238E-2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0.18312378522060008</v>
      </c>
      <c r="AE56">
        <v>0.25506527265105428</v>
      </c>
      <c r="AF56">
        <v>0.10922274787852955</v>
      </c>
      <c r="AG56">
        <v>1.8615246854052496</v>
      </c>
      <c r="AH56">
        <v>3.3123658103999998</v>
      </c>
      <c r="AI56">
        <v>9.9293552471472257E-2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0.22893088503760867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2.1806782473428195E-3</v>
      </c>
      <c r="AY56">
        <v>0.2184458</v>
      </c>
      <c r="AZ56">
        <v>0.26806190000000002</v>
      </c>
      <c r="BA56">
        <v>0.17666820000000005</v>
      </c>
      <c r="BB56">
        <v>0.14417500000000003</v>
      </c>
      <c r="BC56">
        <v>77.06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86.140720976771775</v>
      </c>
      <c r="DN56">
        <v>2.8336194778815322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8.0468182428627646E-2</v>
      </c>
      <c r="L57">
        <v>0.24754948738498844</v>
      </c>
      <c r="M57">
        <v>0.13236554467439257</v>
      </c>
      <c r="N57">
        <v>0.14666791508106336</v>
      </c>
      <c r="O57">
        <v>0.16296656298774748</v>
      </c>
      <c r="P57">
        <v>0.2690694229939361</v>
      </c>
      <c r="Q57">
        <v>1.0638931364385203E-2</v>
      </c>
      <c r="R57">
        <v>3.5818711572611385E-2</v>
      </c>
      <c r="S57">
        <v>1.7404096615332439E-2</v>
      </c>
      <c r="T57">
        <v>3.6624799999999999E-2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0.18312378522060008</v>
      </c>
      <c r="AE57">
        <v>0.25506527265105428</v>
      </c>
      <c r="AF57">
        <v>0.10922274787852955</v>
      </c>
      <c r="AG57">
        <v>1.8615246854052496</v>
      </c>
      <c r="AH57">
        <v>3.3123658103999998</v>
      </c>
      <c r="AI57">
        <v>9.9293552471472257E-2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0.22893088503760867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2.1806782473428195E-3</v>
      </c>
      <c r="AY57">
        <v>0.2184458</v>
      </c>
      <c r="AZ57">
        <v>0.26806190000000002</v>
      </c>
      <c r="BA57">
        <v>0.17666820000000005</v>
      </c>
      <c r="BB57">
        <v>0.14417500000000003</v>
      </c>
      <c r="BC57">
        <v>77.06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86.13932305151161</v>
      </c>
      <c r="DN57">
        <v>2.8335735632979646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8.0383330096929773E-2</v>
      </c>
      <c r="L58">
        <v>0.24754948738498844</v>
      </c>
      <c r="M58">
        <v>0.13236554467439257</v>
      </c>
      <c r="N58">
        <v>0.14666791508106336</v>
      </c>
      <c r="O58">
        <v>0.16296656298774748</v>
      </c>
      <c r="P58">
        <v>0.2690694229939361</v>
      </c>
      <c r="Q58">
        <v>1.0638931364385203E-2</v>
      </c>
      <c r="R58">
        <v>2.8091724579026211E-2</v>
      </c>
      <c r="S58">
        <v>1.7404096615332439E-2</v>
      </c>
      <c r="T58">
        <v>3.6624799999999999E-2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0.18312378522060008</v>
      </c>
      <c r="AE58">
        <v>0.25506527265105428</v>
      </c>
      <c r="AF58">
        <v>0.10922274787852955</v>
      </c>
      <c r="AG58">
        <v>1.8615246854052496</v>
      </c>
      <c r="AH58">
        <v>3.3123658103999998</v>
      </c>
      <c r="AI58">
        <v>9.9293552471472257E-2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0.22893088503760867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2.1806782473428195E-3</v>
      </c>
      <c r="AY58">
        <v>0.2184458</v>
      </c>
      <c r="AZ58">
        <v>0.26806190000000002</v>
      </c>
      <c r="BA58">
        <v>0.17666820000000005</v>
      </c>
      <c r="BB58">
        <v>0.14417500000000003</v>
      </c>
      <c r="BC58">
        <v>77.06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86.131759628747773</v>
      </c>
      <c r="DN58">
        <v>2.8333251467365193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8.0378452802380929E-2</v>
      </c>
      <c r="L59">
        <v>0.25662428798373277</v>
      </c>
      <c r="M59">
        <v>0.13236554467439257</v>
      </c>
      <c r="N59">
        <v>0.14666791508106336</v>
      </c>
      <c r="O59">
        <v>0.16296656298774748</v>
      </c>
      <c r="P59">
        <v>0.2690694229939361</v>
      </c>
      <c r="Q59">
        <v>1.0638931364385203E-2</v>
      </c>
      <c r="R59">
        <v>2.8091724579026211E-2</v>
      </c>
      <c r="S59">
        <v>1.7404096615332439E-2</v>
      </c>
      <c r="T59">
        <v>3.7238E-2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0.18312378522060008</v>
      </c>
      <c r="AE59">
        <v>0.25506527265105428</v>
      </c>
      <c r="AF59">
        <v>0.10922274787852955</v>
      </c>
      <c r="AG59">
        <v>1.8615246854052496</v>
      </c>
      <c r="AH59">
        <v>3.3123658103999998</v>
      </c>
      <c r="AI59">
        <v>9.9293552471472257E-2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0.22893088503760867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2.1806782473428195E-3</v>
      </c>
      <c r="AY59">
        <v>0.2184458</v>
      </c>
      <c r="AZ59">
        <v>0.26806190000000002</v>
      </c>
      <c r="BA59">
        <v>0.17666820000000005</v>
      </c>
      <c r="BB59">
        <v>0.14417500000000003</v>
      </c>
      <c r="BC59">
        <v>77.06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86.141134828313753</v>
      </c>
      <c r="DN59">
        <v>2.8336330704747321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8.0383330096929773E-2</v>
      </c>
      <c r="L60">
        <v>0.25662428798373277</v>
      </c>
      <c r="M60">
        <v>0.13236554467439257</v>
      </c>
      <c r="N60">
        <v>0.14666791508106336</v>
      </c>
      <c r="O60">
        <v>0.16296656298774748</v>
      </c>
      <c r="P60">
        <v>0.2690694229939361</v>
      </c>
      <c r="Q60">
        <v>1.0638931364385203E-2</v>
      </c>
      <c r="R60">
        <v>2.8091724579026211E-2</v>
      </c>
      <c r="S60">
        <v>1.7404096615332439E-2</v>
      </c>
      <c r="T60">
        <v>3.7238E-2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0.18312378522060008</v>
      </c>
      <c r="AE60">
        <v>0.25506527265105428</v>
      </c>
      <c r="AF60">
        <v>0.10922274787852955</v>
      </c>
      <c r="AG60">
        <v>1.8615246854052496</v>
      </c>
      <c r="AH60">
        <v>3.3123658103999998</v>
      </c>
      <c r="AI60">
        <v>8.2744628707208376E-2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0.22893088503760867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2.1806782473428195E-3</v>
      </c>
      <c r="AY60">
        <v>0.2184458</v>
      </c>
      <c r="AZ60">
        <v>0.26806190000000002</v>
      </c>
      <c r="BA60">
        <v>0.17666820000000005</v>
      </c>
      <c r="BB60">
        <v>0.14417500000000003</v>
      </c>
      <c r="BC60">
        <v>77.11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86.175116882408105</v>
      </c>
      <c r="DN60">
        <v>2.8331069699106584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8.0378452802380929E-2</v>
      </c>
      <c r="L61">
        <v>0.25662428798373277</v>
      </c>
      <c r="M61">
        <v>0.13236554467439257</v>
      </c>
      <c r="N61">
        <v>0.14666791508106336</v>
      </c>
      <c r="O61">
        <v>0.16296656298774748</v>
      </c>
      <c r="P61">
        <v>0.2690694229939361</v>
      </c>
      <c r="Q61">
        <v>1.0638931364385203E-2</v>
      </c>
      <c r="R61">
        <v>2.8091724579026211E-2</v>
      </c>
      <c r="S61">
        <v>1.7404096615332439E-2</v>
      </c>
      <c r="T61">
        <v>3.7238E-2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0.18312378522060008</v>
      </c>
      <c r="AE61">
        <v>0.25506527265105428</v>
      </c>
      <c r="AF61">
        <v>0.10922274787852955</v>
      </c>
      <c r="AG61">
        <v>1.8615246854052496</v>
      </c>
      <c r="AH61">
        <v>3.3123658103999998</v>
      </c>
      <c r="AI61">
        <v>8.2744628707208376E-2</v>
      </c>
      <c r="AJ61">
        <v>0</v>
      </c>
      <c r="AK61">
        <v>3.3390165870821478</v>
      </c>
      <c r="AL61">
        <v>0</v>
      </c>
      <c r="AM61">
        <v>5.2426994664935021E-2</v>
      </c>
      <c r="AN61">
        <v>3.6416847118331524E-3</v>
      </c>
      <c r="AO61">
        <v>0</v>
      </c>
      <c r="AP61">
        <v>0</v>
      </c>
      <c r="AQ61">
        <v>0.22893088503760867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2.1806782473428195E-3</v>
      </c>
      <c r="AY61">
        <v>0.2184458</v>
      </c>
      <c r="AZ61">
        <v>0.26806190000000002</v>
      </c>
      <c r="BA61">
        <v>0.17666820000000005</v>
      </c>
      <c r="BB61">
        <v>0.14417500000000003</v>
      </c>
      <c r="BC61">
        <v>77.2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86.290492067801679</v>
      </c>
      <c r="DN61">
        <v>2.8339404045550083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8.0383330096929773E-2</v>
      </c>
      <c r="L62">
        <v>0.25662428798373277</v>
      </c>
      <c r="M62">
        <v>0.13236554467439257</v>
      </c>
      <c r="N62">
        <v>0.14666791508106336</v>
      </c>
      <c r="O62">
        <v>0.16296656298774748</v>
      </c>
      <c r="P62">
        <v>0.2690694229939361</v>
      </c>
      <c r="Q62">
        <v>1.0638931364385203E-2</v>
      </c>
      <c r="R62">
        <v>3.5818711572611385E-2</v>
      </c>
      <c r="S62">
        <v>1.7404096615332439E-2</v>
      </c>
      <c r="T62">
        <v>3.7238E-2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0.18312378522060008</v>
      </c>
      <c r="AE62">
        <v>0.25506527265105428</v>
      </c>
      <c r="AF62">
        <v>0.10922274787852955</v>
      </c>
      <c r="AG62">
        <v>1.8615246854052496</v>
      </c>
      <c r="AH62">
        <v>3.3123658103999998</v>
      </c>
      <c r="AI62">
        <v>8.2744628707208376E-2</v>
      </c>
      <c r="AJ62">
        <v>0</v>
      </c>
      <c r="AK62">
        <v>3.3390165870821478</v>
      </c>
      <c r="AL62">
        <v>0</v>
      </c>
      <c r="AM62">
        <v>5.2426994664935021E-2</v>
      </c>
      <c r="AN62">
        <v>3.6416847118331524E-3</v>
      </c>
      <c r="AO62">
        <v>0</v>
      </c>
      <c r="AP62">
        <v>0</v>
      </c>
      <c r="AQ62">
        <v>0.22893088503760867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2.1806782473428195E-3</v>
      </c>
      <c r="AY62">
        <v>0.2184458</v>
      </c>
      <c r="AZ62">
        <v>0.26806190000000002</v>
      </c>
      <c r="BA62">
        <v>0.17666820000000005</v>
      </c>
      <c r="BB62">
        <v>0.14417500000000003</v>
      </c>
      <c r="BC62">
        <v>77.069999999999993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86.167978058978775</v>
      </c>
      <c r="DN62">
        <v>2.83418627766603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8.0349548055194245E-2</v>
      </c>
      <c r="L63">
        <v>0.25662428798373277</v>
      </c>
      <c r="M63">
        <v>0.13236554467439257</v>
      </c>
      <c r="N63">
        <v>0.14666791508106336</v>
      </c>
      <c r="O63">
        <v>0.16296656298774748</v>
      </c>
      <c r="P63">
        <v>0.2690694229939361</v>
      </c>
      <c r="Q63">
        <v>1.0638931364385203E-2</v>
      </c>
      <c r="R63">
        <v>5.7030387678239862E-2</v>
      </c>
      <c r="S63">
        <v>1.7404096615332439E-2</v>
      </c>
      <c r="T63">
        <v>4.0152599999999997E-2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0.18312378522060008</v>
      </c>
      <c r="AE63">
        <v>0.25506527265105428</v>
      </c>
      <c r="AF63">
        <v>0.10922274787852955</v>
      </c>
      <c r="AG63">
        <v>1.8615246854052496</v>
      </c>
      <c r="AH63">
        <v>3.3123658103999998</v>
      </c>
      <c r="AI63">
        <v>8.2744628707208376E-2</v>
      </c>
      <c r="AJ63">
        <v>0</v>
      </c>
      <c r="AK63">
        <v>3.3390165870821478</v>
      </c>
      <c r="AL63">
        <v>0</v>
      </c>
      <c r="AM63">
        <v>5.2426994664935021E-2</v>
      </c>
      <c r="AN63">
        <v>3.6416847118331524E-3</v>
      </c>
      <c r="AO63">
        <v>0</v>
      </c>
      <c r="AP63">
        <v>0</v>
      </c>
      <c r="AQ63">
        <v>0.22893088503760867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2.1806782473428195E-3</v>
      </c>
      <c r="AY63">
        <v>0.2184458</v>
      </c>
      <c r="AZ63">
        <v>0.26806190000000002</v>
      </c>
      <c r="BA63">
        <v>0.17666820000000005</v>
      </c>
      <c r="BB63">
        <v>0.14417500000000003</v>
      </c>
      <c r="BC63">
        <v>77.150000000000006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86.271304396725242</v>
      </c>
      <c r="DN63">
        <v>2.8349524339834815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8.0354565158405222E-2</v>
      </c>
      <c r="L64">
        <v>0.2576768706576486</v>
      </c>
      <c r="M64">
        <v>0.13236554467439257</v>
      </c>
      <c r="N64">
        <v>0.14666791508106336</v>
      </c>
      <c r="O64">
        <v>0.16296656298774748</v>
      </c>
      <c r="P64">
        <v>0.2690694229939361</v>
      </c>
      <c r="Q64">
        <v>1.0638931364385203E-2</v>
      </c>
      <c r="R64">
        <v>6.5853008109677105E-2</v>
      </c>
      <c r="S64">
        <v>1.7404096615332439E-2</v>
      </c>
      <c r="T64">
        <v>8.1000000000000016E-2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0.18312378522060008</v>
      </c>
      <c r="AE64">
        <v>0.25506527265105428</v>
      </c>
      <c r="AF64">
        <v>0.10922274787852955</v>
      </c>
      <c r="AG64">
        <v>1.8615246854052496</v>
      </c>
      <c r="AH64">
        <v>3.3123658103999998</v>
      </c>
      <c r="AI64">
        <v>8.2744628707208376E-2</v>
      </c>
      <c r="AJ64">
        <v>0</v>
      </c>
      <c r="AK64">
        <v>3.3390165870821478</v>
      </c>
      <c r="AL64">
        <v>0</v>
      </c>
      <c r="AM64">
        <v>5.2426994664935021E-2</v>
      </c>
      <c r="AN64">
        <v>3.6416847118331524E-3</v>
      </c>
      <c r="AO64">
        <v>0</v>
      </c>
      <c r="AP64">
        <v>0</v>
      </c>
      <c r="AQ64">
        <v>0.22893088503760867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2.1806782473428195E-3</v>
      </c>
      <c r="AY64">
        <v>0.2184458</v>
      </c>
      <c r="AZ64">
        <v>0.26806190000000002</v>
      </c>
      <c r="BA64">
        <v>0.17666820000000005</v>
      </c>
      <c r="BB64">
        <v>0.14417500000000003</v>
      </c>
      <c r="BC64">
        <v>77.150000000000006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86.320418924943482</v>
      </c>
      <c r="DN64">
        <v>2.8365655259737927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8.0349548055194245E-2</v>
      </c>
      <c r="L65">
        <v>0.25844759392505601</v>
      </c>
      <c r="M65">
        <v>0.13236554467439257</v>
      </c>
      <c r="N65">
        <v>0.14666791508106336</v>
      </c>
      <c r="O65">
        <v>0.16296656298774748</v>
      </c>
      <c r="P65">
        <v>0.2690694229939361</v>
      </c>
      <c r="Q65">
        <v>1.1525953306119843E-2</v>
      </c>
      <c r="R65">
        <v>5.7030387678239862E-2</v>
      </c>
      <c r="S65">
        <v>1.8251306680918639E-2</v>
      </c>
      <c r="T65">
        <v>8.1000000000000016E-2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0.18312378522060008</v>
      </c>
      <c r="AE65">
        <v>0.25506527265105428</v>
      </c>
      <c r="AF65">
        <v>0.10922274787852955</v>
      </c>
      <c r="AG65">
        <v>1.8615246854052496</v>
      </c>
      <c r="AH65">
        <v>3.3123658103999998</v>
      </c>
      <c r="AI65">
        <v>9.9293552471472257E-2</v>
      </c>
      <c r="AJ65">
        <v>0</v>
      </c>
      <c r="AK65">
        <v>3.3390165870821478</v>
      </c>
      <c r="AL65">
        <v>0</v>
      </c>
      <c r="AM65">
        <v>5.2426994664935021E-2</v>
      </c>
      <c r="AN65">
        <v>3.6416847118331524E-3</v>
      </c>
      <c r="AO65">
        <v>0</v>
      </c>
      <c r="AP65">
        <v>0</v>
      </c>
      <c r="AQ65">
        <v>0.22893088503760867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2.1806782473428195E-3</v>
      </c>
      <c r="AY65">
        <v>0.2184458</v>
      </c>
      <c r="AZ65">
        <v>0.26806190000000002</v>
      </c>
      <c r="BA65">
        <v>0.17666820000000005</v>
      </c>
      <c r="BB65">
        <v>0.14417500000000003</v>
      </c>
      <c r="BC65">
        <v>77.150000000000006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86.330320155281754</v>
      </c>
      <c r="DN65">
        <v>2.8368905371398698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8.2091569534894007E-2</v>
      </c>
      <c r="L66">
        <v>0.25844759392505601</v>
      </c>
      <c r="M66">
        <v>0.13236554467439257</v>
      </c>
      <c r="N66">
        <v>0.14666791508106336</v>
      </c>
      <c r="O66">
        <v>0.16296656298774748</v>
      </c>
      <c r="P66">
        <v>0.2690694229939361</v>
      </c>
      <c r="Q66">
        <v>1.1525953306119843E-2</v>
      </c>
      <c r="R66">
        <v>5.7030387678239862E-2</v>
      </c>
      <c r="S66">
        <v>1.8251306680918639E-2</v>
      </c>
      <c r="T66">
        <v>8.1000000000000016E-2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0.18312378522060008</v>
      </c>
      <c r="AE66">
        <v>0.25506527265105428</v>
      </c>
      <c r="AF66">
        <v>0.10922274787852955</v>
      </c>
      <c r="AG66">
        <v>1.8615246854052496</v>
      </c>
      <c r="AH66">
        <v>3.3123658103999998</v>
      </c>
      <c r="AI66">
        <v>9.9293552471472257E-2</v>
      </c>
      <c r="AJ66">
        <v>0</v>
      </c>
      <c r="AK66">
        <v>3.3390165870821478</v>
      </c>
      <c r="AL66">
        <v>0</v>
      </c>
      <c r="AM66">
        <v>5.2426994664935021E-2</v>
      </c>
      <c r="AN66">
        <v>3.6416847118331524E-3</v>
      </c>
      <c r="AO66">
        <v>0</v>
      </c>
      <c r="AP66">
        <v>0</v>
      </c>
      <c r="AQ66">
        <v>0.22893088503760867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2.1806782473428195E-3</v>
      </c>
      <c r="AY66">
        <v>0.2184458</v>
      </c>
      <c r="AZ66">
        <v>0.26806190000000002</v>
      </c>
      <c r="BA66">
        <v>0.17666820000000005</v>
      </c>
      <c r="BB66">
        <v>0.14417500000000003</v>
      </c>
      <c r="BC66">
        <v>77.02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86.202006780513983</v>
      </c>
      <c r="DN66">
        <v>2.8369459333873208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8.0494796234790555E-2</v>
      </c>
      <c r="L67">
        <v>0.25844759392505601</v>
      </c>
      <c r="M67">
        <v>0.13236554467439257</v>
      </c>
      <c r="N67">
        <v>0.14666791508106336</v>
      </c>
      <c r="O67">
        <v>0.16296656298774748</v>
      </c>
      <c r="P67">
        <v>0.2690694229939361</v>
      </c>
      <c r="Q67">
        <v>1.1525953306119843E-2</v>
      </c>
      <c r="R67">
        <v>5.7030387678239862E-2</v>
      </c>
      <c r="S67">
        <v>1.8251306680918639E-2</v>
      </c>
      <c r="T67">
        <v>8.1000000000000016E-2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0.18312378522060008</v>
      </c>
      <c r="AE67">
        <v>0.25506527265105428</v>
      </c>
      <c r="AF67">
        <v>0.10922274787852955</v>
      </c>
      <c r="AG67">
        <v>1.8615246854052496</v>
      </c>
      <c r="AH67">
        <v>3.3123658103999998</v>
      </c>
      <c r="AI67">
        <v>9.9293552471472257E-2</v>
      </c>
      <c r="AJ67">
        <v>0</v>
      </c>
      <c r="AK67">
        <v>3.3390165870821478</v>
      </c>
      <c r="AL67">
        <v>0</v>
      </c>
      <c r="AM67">
        <v>5.2426994664935021E-2</v>
      </c>
      <c r="AN67">
        <v>3.6416847118331524E-3</v>
      </c>
      <c r="AO67">
        <v>0</v>
      </c>
      <c r="AP67">
        <v>0</v>
      </c>
      <c r="AQ67">
        <v>0.22893088503760867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2.1806782473428195E-3</v>
      </c>
      <c r="AY67">
        <v>0.2184458</v>
      </c>
      <c r="AZ67">
        <v>0.26806190000000002</v>
      </c>
      <c r="BA67">
        <v>0.17666820000000005</v>
      </c>
      <c r="BB67">
        <v>0.14417500000000003</v>
      </c>
      <c r="BC67">
        <v>76.849999999999994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86.040460784439276</v>
      </c>
      <c r="DN67">
        <v>2.8268951561619229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8.0366111219413144E-2</v>
      </c>
      <c r="L68">
        <v>0.25844759392505601</v>
      </c>
      <c r="M68">
        <v>0.13236554467439257</v>
      </c>
      <c r="N68">
        <v>0.14666791508106336</v>
      </c>
      <c r="O68">
        <v>0.16296656298774748</v>
      </c>
      <c r="P68">
        <v>0.2690694229939361</v>
      </c>
      <c r="Q68">
        <v>1.1525953306119843E-2</v>
      </c>
      <c r="R68">
        <v>6.5853008109677105E-2</v>
      </c>
      <c r="S68">
        <v>1.8251306680918639E-2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0.18312378522060008</v>
      </c>
      <c r="AE68">
        <v>0.25506527265105428</v>
      </c>
      <c r="AF68">
        <v>0.10922274787852955</v>
      </c>
      <c r="AG68">
        <v>1.8615246854052496</v>
      </c>
      <c r="AH68">
        <v>3.3123658103999998</v>
      </c>
      <c r="AI68">
        <v>9.9293552471472257E-2</v>
      </c>
      <c r="AJ68">
        <v>0</v>
      </c>
      <c r="AK68">
        <v>3.3390165870821478</v>
      </c>
      <c r="AL68">
        <v>0</v>
      </c>
      <c r="AM68">
        <v>5.2426994664935021E-2</v>
      </c>
      <c r="AN68">
        <v>3.6416847118331524E-3</v>
      </c>
      <c r="AO68">
        <v>0</v>
      </c>
      <c r="AP68">
        <v>0</v>
      </c>
      <c r="AQ68">
        <v>0.22893088503760867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2.1806782473428195E-3</v>
      </c>
      <c r="AY68">
        <v>0.2184458</v>
      </c>
      <c r="AZ68">
        <v>0.26806190000000002</v>
      </c>
      <c r="BA68">
        <v>0.17666820000000005</v>
      </c>
      <c r="BB68">
        <v>0.14417500000000003</v>
      </c>
      <c r="BC68">
        <v>76.72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85.918878252267689</v>
      </c>
      <c r="DN68">
        <v>2.8271716237495848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8.0660459894230138E-2</v>
      </c>
      <c r="L69">
        <v>0.25844759392505601</v>
      </c>
      <c r="M69">
        <v>0.13236554467439257</v>
      </c>
      <c r="N69">
        <v>0.14666791508106336</v>
      </c>
      <c r="O69">
        <v>0.16296656298774748</v>
      </c>
      <c r="P69">
        <v>0.2690694229939361</v>
      </c>
      <c r="Q69">
        <v>1.1525953306119843E-2</v>
      </c>
      <c r="R69">
        <v>6.5853008109677105E-2</v>
      </c>
      <c r="S69">
        <v>1.8251306680918639E-2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0.18312378522060008</v>
      </c>
      <c r="AE69">
        <v>0.25506527265105428</v>
      </c>
      <c r="AF69">
        <v>0.10922274787852955</v>
      </c>
      <c r="AG69">
        <v>1.8615246854052496</v>
      </c>
      <c r="AH69">
        <v>3.3123658103999998</v>
      </c>
      <c r="AI69">
        <v>9.9293552471472257E-2</v>
      </c>
      <c r="AJ69">
        <v>0</v>
      </c>
      <c r="AK69">
        <v>3.3390165870821478</v>
      </c>
      <c r="AL69">
        <v>0</v>
      </c>
      <c r="AM69">
        <v>5.2426994664935021E-2</v>
      </c>
      <c r="AN69">
        <v>3.6416847118331524E-3</v>
      </c>
      <c r="AO69">
        <v>0</v>
      </c>
      <c r="AP69">
        <v>0</v>
      </c>
      <c r="AQ69">
        <v>0.22893088503760867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2.1806782473428195E-3</v>
      </c>
      <c r="AY69">
        <v>0.2184458</v>
      </c>
      <c r="AZ69">
        <v>0.26806190000000002</v>
      </c>
      <c r="BA69">
        <v>0.17666820000000005</v>
      </c>
      <c r="BB69">
        <v>0.14417500000000003</v>
      </c>
      <c r="BC69">
        <v>76.55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85.759163240592486</v>
      </c>
      <c r="DN69">
        <v>2.8171809840995952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8.3160945713874695E-2</v>
      </c>
      <c r="L70">
        <v>0.25844759392505601</v>
      </c>
      <c r="M70">
        <v>0.13236554467439257</v>
      </c>
      <c r="N70">
        <v>0.14666791508106336</v>
      </c>
      <c r="O70">
        <v>0.16296656298774748</v>
      </c>
      <c r="P70">
        <v>0.2690694229939361</v>
      </c>
      <c r="Q70">
        <v>1.1525953306119843E-2</v>
      </c>
      <c r="R70">
        <v>6.5853008109677105E-2</v>
      </c>
      <c r="S70">
        <v>1.8251306680918639E-2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0.18312378522060008</v>
      </c>
      <c r="AE70">
        <v>0.25506527265105428</v>
      </c>
      <c r="AF70">
        <v>0.10922274787852955</v>
      </c>
      <c r="AG70">
        <v>1.8615246854052496</v>
      </c>
      <c r="AH70">
        <v>3.3123658103999998</v>
      </c>
      <c r="AI70">
        <v>9.9293552471472257E-2</v>
      </c>
      <c r="AJ70">
        <v>0</v>
      </c>
      <c r="AK70">
        <v>3.3390165870821478</v>
      </c>
      <c r="AL70">
        <v>0</v>
      </c>
      <c r="AM70">
        <v>5.2426994664935021E-2</v>
      </c>
      <c r="AN70">
        <v>3.6416847118331524E-3</v>
      </c>
      <c r="AO70">
        <v>0</v>
      </c>
      <c r="AP70">
        <v>0</v>
      </c>
      <c r="AQ70">
        <v>0.22893088503760867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2.1806782473428195E-3</v>
      </c>
      <c r="AY70">
        <v>0.2184458</v>
      </c>
      <c r="AZ70">
        <v>0.26806190000000002</v>
      </c>
      <c r="BA70">
        <v>0.17666820000000005</v>
      </c>
      <c r="BB70">
        <v>0.14417500000000003</v>
      </c>
      <c r="BC70">
        <v>76.34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85.551584211142696</v>
      </c>
      <c r="DN70">
        <v>2.817260499369036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9.1271982600355003E-2</v>
      </c>
      <c r="L71">
        <v>0.25930534586711657</v>
      </c>
      <c r="M71">
        <v>0.13236554467439257</v>
      </c>
      <c r="N71">
        <v>0.14666791508106336</v>
      </c>
      <c r="O71">
        <v>0.16296656298774748</v>
      </c>
      <c r="P71">
        <v>0.2690694229939361</v>
      </c>
      <c r="Q71">
        <v>1.1525953306119843E-2</v>
      </c>
      <c r="R71">
        <v>4.7770253934038623E-2</v>
      </c>
      <c r="S71">
        <v>1.8251306680918639E-2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0.18312378522060008</v>
      </c>
      <c r="AE71">
        <v>0.25506527265105428</v>
      </c>
      <c r="AF71">
        <v>0.10922274787852955</v>
      </c>
      <c r="AG71">
        <v>1.8615246854052496</v>
      </c>
      <c r="AH71">
        <v>3.3123658103999998</v>
      </c>
      <c r="AI71">
        <v>9.9293552471472257E-2</v>
      </c>
      <c r="AJ71">
        <v>0</v>
      </c>
      <c r="AK71">
        <v>3.3390165870821478</v>
      </c>
      <c r="AL71">
        <v>0</v>
      </c>
      <c r="AM71">
        <v>5.2426994664935021E-2</v>
      </c>
      <c r="AN71">
        <v>3.6416847118331524E-3</v>
      </c>
      <c r="AO71">
        <v>0</v>
      </c>
      <c r="AP71">
        <v>0</v>
      </c>
      <c r="AQ71">
        <v>0.22893088503760867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2.1806782473428195E-3</v>
      </c>
      <c r="AY71">
        <v>0.2184458</v>
      </c>
      <c r="AZ71">
        <v>0.26806190000000002</v>
      </c>
      <c r="BA71">
        <v>0.17666820000000005</v>
      </c>
      <c r="BB71">
        <v>0.14417500000000003</v>
      </c>
      <c r="BC71">
        <v>77.150000000000006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86.33276007049966</v>
      </c>
      <c r="DN71">
        <v>2.836970674664979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9.2766120974180299E-2</v>
      </c>
      <c r="L72">
        <v>0.25930534586711657</v>
      </c>
      <c r="M72">
        <v>0.13236554467439257</v>
      </c>
      <c r="N72">
        <v>0.14666791508106336</v>
      </c>
      <c r="O72">
        <v>0.16296656298774748</v>
      </c>
      <c r="P72">
        <v>0.2690694229939361</v>
      </c>
      <c r="Q72">
        <v>1.1525953306119843E-2</v>
      </c>
      <c r="R72">
        <v>4.5958363102196802E-2</v>
      </c>
      <c r="S72">
        <v>1.8251306680918639E-2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0.18312378522060008</v>
      </c>
      <c r="AE72">
        <v>0.25506527265105428</v>
      </c>
      <c r="AF72">
        <v>0.10922274787852955</v>
      </c>
      <c r="AG72">
        <v>1.8615246854052496</v>
      </c>
      <c r="AH72">
        <v>3.3123658103999998</v>
      </c>
      <c r="AI72">
        <v>9.9293552471472257E-2</v>
      </c>
      <c r="AJ72">
        <v>0</v>
      </c>
      <c r="AK72">
        <v>3.3390165870821478</v>
      </c>
      <c r="AL72">
        <v>0</v>
      </c>
      <c r="AM72">
        <v>5.2426994664935021E-2</v>
      </c>
      <c r="AN72">
        <v>3.6416847118331524E-3</v>
      </c>
      <c r="AO72">
        <v>0</v>
      </c>
      <c r="AP72">
        <v>0</v>
      </c>
      <c r="AQ72">
        <v>0.22893088503760867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2.1806782473428195E-3</v>
      </c>
      <c r="AY72">
        <v>0.2184458</v>
      </c>
      <c r="AZ72">
        <v>0.26806190000000002</v>
      </c>
      <c r="BA72">
        <v>0.17666820000000005</v>
      </c>
      <c r="BB72">
        <v>0.14417500000000003</v>
      </c>
      <c r="BC72">
        <v>76.930000000000007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86.112452421616823</v>
      </c>
      <c r="DN72">
        <v>2.8369605710898087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8.5081980765935816E-2</v>
      </c>
      <c r="L73">
        <v>0.25930534586711657</v>
      </c>
      <c r="M73">
        <v>0.13236554467439257</v>
      </c>
      <c r="N73">
        <v>0.14666791508106336</v>
      </c>
      <c r="O73">
        <v>0.16296656298774748</v>
      </c>
      <c r="P73">
        <v>0.2690694229939361</v>
      </c>
      <c r="Q73">
        <v>1.1602760612653888E-2</v>
      </c>
      <c r="R73">
        <v>4.5958363102196802E-2</v>
      </c>
      <c r="S73">
        <v>1.8251306680918639E-2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0.18312378522060008</v>
      </c>
      <c r="AE73">
        <v>0.25506527265105428</v>
      </c>
      <c r="AF73">
        <v>0.10922274787852955</v>
      </c>
      <c r="AG73">
        <v>1.8615246854052496</v>
      </c>
      <c r="AH73">
        <v>3.3123658103999998</v>
      </c>
      <c r="AI73">
        <v>9.9293552471472257E-2</v>
      </c>
      <c r="AJ73">
        <v>0</v>
      </c>
      <c r="AK73">
        <v>3.3390165870821478</v>
      </c>
      <c r="AL73">
        <v>0</v>
      </c>
      <c r="AM73">
        <v>5.2426994664935021E-2</v>
      </c>
      <c r="AN73">
        <v>3.6416847118331524E-3</v>
      </c>
      <c r="AO73">
        <v>0</v>
      </c>
      <c r="AP73">
        <v>0</v>
      </c>
      <c r="AQ73">
        <v>0.22893088503760867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2.1806782473428195E-3</v>
      </c>
      <c r="AY73">
        <v>0.2184458</v>
      </c>
      <c r="AZ73">
        <v>0.26806190000000002</v>
      </c>
      <c r="BA73">
        <v>0.17666820000000005</v>
      </c>
      <c r="BB73">
        <v>0.14417500000000003</v>
      </c>
      <c r="BC73">
        <v>73.989999999999995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83.265087001328581</v>
      </c>
      <c r="DN73">
        <v>2.7367186584763186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8.1453359000931466E-2</v>
      </c>
      <c r="L74">
        <v>0.25930534586711657</v>
      </c>
      <c r="M74">
        <v>0.13236554467439257</v>
      </c>
      <c r="N74">
        <v>0.14666791508106336</v>
      </c>
      <c r="O74">
        <v>0.16296656298774748</v>
      </c>
      <c r="P74">
        <v>0.2690694229939361</v>
      </c>
      <c r="Q74">
        <v>1.1602760612653888E-2</v>
      </c>
      <c r="R74">
        <v>4.5958363102196802E-2</v>
      </c>
      <c r="S74">
        <v>1.8251306680918639E-2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0.18312378522060008</v>
      </c>
      <c r="AE74">
        <v>0.25506527265105428</v>
      </c>
      <c r="AF74">
        <v>0.10922274787852955</v>
      </c>
      <c r="AG74">
        <v>1.8615246854052496</v>
      </c>
      <c r="AH74">
        <v>3.3123658103999998</v>
      </c>
      <c r="AI74">
        <v>9.9293552471472257E-2</v>
      </c>
      <c r="AJ74">
        <v>0</v>
      </c>
      <c r="AK74">
        <v>3.3390165870821478</v>
      </c>
      <c r="AL74">
        <v>0</v>
      </c>
      <c r="AM74">
        <v>5.2426994664935021E-2</v>
      </c>
      <c r="AN74">
        <v>3.6416847118331524E-3</v>
      </c>
      <c r="AO74">
        <v>0</v>
      </c>
      <c r="AP74">
        <v>0</v>
      </c>
      <c r="AQ74">
        <v>0.22893088503760867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2.1806782473428195E-3</v>
      </c>
      <c r="AY74">
        <v>0.2184458</v>
      </c>
      <c r="AZ74">
        <v>0.26806190000000002</v>
      </c>
      <c r="BA74">
        <v>0.17666820000000005</v>
      </c>
      <c r="BB74">
        <v>0.14417500000000003</v>
      </c>
      <c r="BC74">
        <v>72.91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82.211573769735708</v>
      </c>
      <c r="DN74">
        <v>2.7066032683041898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8.0250709094179001E-2</v>
      </c>
      <c r="L75">
        <v>0.25931794481588444</v>
      </c>
      <c r="M75">
        <v>0.13236554467439257</v>
      </c>
      <c r="N75">
        <v>0.14666791508106336</v>
      </c>
      <c r="O75">
        <v>0.16296656298774748</v>
      </c>
      <c r="P75">
        <v>0.2690694229939361</v>
      </c>
      <c r="Q75">
        <v>1.1600806560065274E-2</v>
      </c>
      <c r="R75">
        <v>4.5958363102196802E-2</v>
      </c>
      <c r="S75">
        <v>1.8251306680918639E-2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0.18312378522060008</v>
      </c>
      <c r="AE75">
        <v>0.25506527265105428</v>
      </c>
      <c r="AF75">
        <v>0.10922274787852955</v>
      </c>
      <c r="AG75">
        <v>1.8615246854052496</v>
      </c>
      <c r="AH75">
        <v>3.3123658103999998</v>
      </c>
      <c r="AI75">
        <v>0.14563054296576672</v>
      </c>
      <c r="AJ75">
        <v>0</v>
      </c>
      <c r="AK75">
        <v>3.3390165870821478</v>
      </c>
      <c r="AL75">
        <v>0</v>
      </c>
      <c r="AM75">
        <v>5.2426994664935021E-2</v>
      </c>
      <c r="AN75">
        <v>3.6416847118331524E-3</v>
      </c>
      <c r="AO75">
        <v>0</v>
      </c>
      <c r="AP75">
        <v>0</v>
      </c>
      <c r="AQ75">
        <v>0.22893088503760867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2.1806782473428195E-3</v>
      </c>
      <c r="AY75">
        <v>0.2184458</v>
      </c>
      <c r="AZ75">
        <v>0.26806190000000002</v>
      </c>
      <c r="BA75">
        <v>0.17666820000000005</v>
      </c>
      <c r="BB75">
        <v>0.14417500000000003</v>
      </c>
      <c r="BC75">
        <v>76.099999999999994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85.345283144533823</v>
      </c>
      <c r="DN75">
        <v>2.8080388789897883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8.0101429942698449E-2</v>
      </c>
      <c r="L76">
        <v>0.25931794481588444</v>
      </c>
      <c r="M76">
        <v>0.13236554467439257</v>
      </c>
      <c r="N76">
        <v>0.14666791508106336</v>
      </c>
      <c r="O76">
        <v>0.16296656298774748</v>
      </c>
      <c r="P76">
        <v>0.2690694229939361</v>
      </c>
      <c r="Q76">
        <v>1.1600806560065274E-2</v>
      </c>
      <c r="R76">
        <v>4.5958363102196802E-2</v>
      </c>
      <c r="S76">
        <v>1.8251306680918639E-2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0.18312378522060008</v>
      </c>
      <c r="AE76">
        <v>0.25506527265105428</v>
      </c>
      <c r="AF76">
        <v>0.10922274787852955</v>
      </c>
      <c r="AG76">
        <v>1.8615246854052496</v>
      </c>
      <c r="AH76">
        <v>3.3123658103999998</v>
      </c>
      <c r="AI76">
        <v>0.14563054296576672</v>
      </c>
      <c r="AJ76">
        <v>0</v>
      </c>
      <c r="AK76">
        <v>3.3390165870821478</v>
      </c>
      <c r="AL76">
        <v>0</v>
      </c>
      <c r="AM76">
        <v>5.2426994664935021E-2</v>
      </c>
      <c r="AN76">
        <v>3.6416847118331524E-3</v>
      </c>
      <c r="AO76">
        <v>0</v>
      </c>
      <c r="AP76">
        <v>0</v>
      </c>
      <c r="AQ76">
        <v>0.22893088503760867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2.1806782473428195E-3</v>
      </c>
      <c r="AY76">
        <v>0.2184458</v>
      </c>
      <c r="AZ76">
        <v>0.26806190000000002</v>
      </c>
      <c r="BA76">
        <v>0.17666820000000005</v>
      </c>
      <c r="BB76">
        <v>0.14417500000000003</v>
      </c>
      <c r="BC76">
        <v>75.92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85.175138612473418</v>
      </c>
      <c r="DN76">
        <v>2.7980341318987354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8.0101429942698449E-2</v>
      </c>
      <c r="L77">
        <v>0.31363418449068164</v>
      </c>
      <c r="M77">
        <v>0.13236554467439257</v>
      </c>
      <c r="N77">
        <v>0.14666791508106336</v>
      </c>
      <c r="O77">
        <v>0.16296656298774748</v>
      </c>
      <c r="P77">
        <v>0.2690694229939361</v>
      </c>
      <c r="Q77">
        <v>1.1601084614653446E-2</v>
      </c>
      <c r="R77">
        <v>4.5958363102196802E-2</v>
      </c>
      <c r="S77">
        <v>1.8251306680918639E-2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0.18312378522060008</v>
      </c>
      <c r="AE77">
        <v>0.25506527265105428</v>
      </c>
      <c r="AF77">
        <v>0.10922274787852955</v>
      </c>
      <c r="AG77">
        <v>1.8615246854052496</v>
      </c>
      <c r="AH77">
        <v>3.3123658103999998</v>
      </c>
      <c r="AI77">
        <v>0.11915225703423335</v>
      </c>
      <c r="AJ77">
        <v>0</v>
      </c>
      <c r="AK77">
        <v>3.3390165870821478</v>
      </c>
      <c r="AL77">
        <v>0</v>
      </c>
      <c r="AM77">
        <v>5.2426994664935021E-2</v>
      </c>
      <c r="AN77">
        <v>3.6416847118331524E-3</v>
      </c>
      <c r="AO77">
        <v>0</v>
      </c>
      <c r="AP77">
        <v>0</v>
      </c>
      <c r="AQ77">
        <v>0.22893088503760867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2.1806782473428195E-3</v>
      </c>
      <c r="AY77">
        <v>0.2184458</v>
      </c>
      <c r="AZ77">
        <v>0.26806190000000002</v>
      </c>
      <c r="BA77">
        <v>0.17666820000000005</v>
      </c>
      <c r="BB77">
        <v>0.14417500000000003</v>
      </c>
      <c r="BC77">
        <v>70.13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79.592091584815563</v>
      </c>
      <c r="DN77">
        <v>2.6189193913544253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7.9952074590160835E-2</v>
      </c>
      <c r="L78">
        <v>0.37129197874881947</v>
      </c>
      <c r="M78">
        <v>0.13236554467439257</v>
      </c>
      <c r="N78">
        <v>0.14666791508106336</v>
      </c>
      <c r="O78">
        <v>0.16296656298774748</v>
      </c>
      <c r="P78">
        <v>0.2690694229939361</v>
      </c>
      <c r="Q78">
        <v>1.1601084614653446E-2</v>
      </c>
      <c r="R78">
        <v>6.5853008109677105E-2</v>
      </c>
      <c r="S78">
        <v>1.8251306680918639E-2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0.10922274787852955</v>
      </c>
      <c r="AG78">
        <v>1.8615246854052496</v>
      </c>
      <c r="AH78">
        <v>3.3123658103999998</v>
      </c>
      <c r="AI78">
        <v>0.11915225703423335</v>
      </c>
      <c r="AJ78">
        <v>0</v>
      </c>
      <c r="AK78">
        <v>3.3390165870821478</v>
      </c>
      <c r="AL78">
        <v>0</v>
      </c>
      <c r="AM78">
        <v>5.2426994664935021E-2</v>
      </c>
      <c r="AN78">
        <v>3.6416847118331524E-3</v>
      </c>
      <c r="AO78">
        <v>0</v>
      </c>
      <c r="AP78">
        <v>0</v>
      </c>
      <c r="AQ78">
        <v>0.22893088503760867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2.1806782473428195E-3</v>
      </c>
      <c r="AY78">
        <v>0.2184458</v>
      </c>
      <c r="AZ78">
        <v>0.26806190000000002</v>
      </c>
      <c r="BA78">
        <v>0.17666820000000005</v>
      </c>
      <c r="BB78">
        <v>0.14417500000000003</v>
      </c>
      <c r="BC78">
        <v>69.25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78.817033250996701</v>
      </c>
      <c r="DN78">
        <v>2.591380809086373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0.10324204571356871</v>
      </c>
      <c r="L79">
        <v>0.43724952672444733</v>
      </c>
      <c r="M79">
        <v>0.13236554467439257</v>
      </c>
      <c r="N79">
        <v>0.14666791508106336</v>
      </c>
      <c r="O79">
        <v>0.16296656298774748</v>
      </c>
      <c r="P79">
        <v>0.2690694229939361</v>
      </c>
      <c r="Q79">
        <v>2.0728873667497035E-2</v>
      </c>
      <c r="R79">
        <v>6.5853008109677105E-2</v>
      </c>
      <c r="S79">
        <v>3.2680431622744754E-2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0.15886968098829374</v>
      </c>
      <c r="AD79">
        <v>0.18312378522060008</v>
      </c>
      <c r="AE79">
        <v>0.25506527265105428</v>
      </c>
      <c r="AF79">
        <v>0.14854294254576453</v>
      </c>
      <c r="AG79">
        <v>1.8615246854052496</v>
      </c>
      <c r="AH79">
        <v>3.3503093244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0.22893088503760867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2.1806782473428195E-3</v>
      </c>
      <c r="AY79">
        <v>0.22374149999999998</v>
      </c>
      <c r="AZ79">
        <v>0.26806190000000002</v>
      </c>
      <c r="BA79">
        <v>0.18130680000000005</v>
      </c>
      <c r="BB79">
        <v>0.14417500000000003</v>
      </c>
      <c r="BC79">
        <v>65.12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75.257357227133838</v>
      </c>
      <c r="DN79">
        <v>2.4758399087487475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0.12691409854227625</v>
      </c>
      <c r="L80">
        <v>0.47415600623383625</v>
      </c>
      <c r="M80">
        <v>0.13236554467439257</v>
      </c>
      <c r="N80">
        <v>0.14666791508106336</v>
      </c>
      <c r="O80">
        <v>0.16296656298774748</v>
      </c>
      <c r="P80">
        <v>0.2690694229939361</v>
      </c>
      <c r="Q80">
        <v>2.0728873667497035E-2</v>
      </c>
      <c r="R80">
        <v>6.5853008109677105E-2</v>
      </c>
      <c r="S80">
        <v>3.2680431622744754E-2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0.15886968098829374</v>
      </c>
      <c r="AD80">
        <v>0.18312378522060008</v>
      </c>
      <c r="AE80">
        <v>0.25506527265105428</v>
      </c>
      <c r="AF80">
        <v>0.14854294254576453</v>
      </c>
      <c r="AG80">
        <v>1.8615246854052496</v>
      </c>
      <c r="AH80">
        <v>3.3503093244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0.22893088503760867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2.1806782473428195E-3</v>
      </c>
      <c r="AY80">
        <v>0.22374149999999998</v>
      </c>
      <c r="AZ80">
        <v>0.26806190000000002</v>
      </c>
      <c r="BA80">
        <v>0.18130680000000005</v>
      </c>
      <c r="BB80">
        <v>0.14417500000000003</v>
      </c>
      <c r="BC80">
        <v>67.290000000000006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77.416009362382539</v>
      </c>
      <c r="DN80">
        <v>2.5477663058381537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0.14690560893783394</v>
      </c>
      <c r="L81">
        <v>0.47415600623383625</v>
      </c>
      <c r="M81">
        <v>0.13236554467439257</v>
      </c>
      <c r="N81">
        <v>0.14666791508106336</v>
      </c>
      <c r="O81">
        <v>0.16296656298774748</v>
      </c>
      <c r="P81">
        <v>0.2690694229939361</v>
      </c>
      <c r="Q81">
        <v>2.0728873667497035E-2</v>
      </c>
      <c r="R81">
        <v>6.5853008109677105E-2</v>
      </c>
      <c r="S81">
        <v>3.2680431622744754E-2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0.15886968098829374</v>
      </c>
      <c r="AD81">
        <v>0.18312378522060008</v>
      </c>
      <c r="AE81">
        <v>0.25506527265105428</v>
      </c>
      <c r="AF81">
        <v>0.14854294254576453</v>
      </c>
      <c r="AG81">
        <v>1.8615246854052496</v>
      </c>
      <c r="AH81">
        <v>3.3503093244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0.22893088503760867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2.1806782473428195E-3</v>
      </c>
      <c r="AY81">
        <v>0.22374149999999998</v>
      </c>
      <c r="AZ81">
        <v>0.26806190000000002</v>
      </c>
      <c r="BA81">
        <v>0.18130680000000005</v>
      </c>
      <c r="BB81">
        <v>0.14417500000000003</v>
      </c>
      <c r="BC81">
        <v>65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75.215365142727279</v>
      </c>
      <c r="DN81">
        <v>2.4784020358889669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0.14690560893783394</v>
      </c>
      <c r="L82">
        <v>0.47415600623383625</v>
      </c>
      <c r="M82">
        <v>0.13236554467439257</v>
      </c>
      <c r="N82">
        <v>0.14666791508106336</v>
      </c>
      <c r="O82">
        <v>0.16296656298774748</v>
      </c>
      <c r="P82">
        <v>0.2690694229939361</v>
      </c>
      <c r="Q82">
        <v>2.0728873667497035E-2</v>
      </c>
      <c r="R82">
        <v>6.5853008109677105E-2</v>
      </c>
      <c r="S82">
        <v>3.2680431622744754E-2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0.15886968098829374</v>
      </c>
      <c r="AD82">
        <v>0.18312378522060008</v>
      </c>
      <c r="AE82">
        <v>0.25506527265105428</v>
      </c>
      <c r="AF82">
        <v>0.14854294254576453</v>
      </c>
      <c r="AG82">
        <v>1.8615246854052496</v>
      </c>
      <c r="AH82">
        <v>3.3503093244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0.22893088503760867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2.1806782473428195E-3</v>
      </c>
      <c r="AY82">
        <v>0.22374149999999998</v>
      </c>
      <c r="AZ82">
        <v>0.26806190000000002</v>
      </c>
      <c r="BA82">
        <v>0.18130680000000005</v>
      </c>
      <c r="BB82">
        <v>0.14417500000000003</v>
      </c>
      <c r="BC82">
        <v>65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75.215365142727279</v>
      </c>
      <c r="DN82">
        <v>2.4784020358889669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0.14690560893783394</v>
      </c>
      <c r="L83">
        <v>0.47415600623383625</v>
      </c>
      <c r="M83">
        <v>0.13236554467439257</v>
      </c>
      <c r="N83">
        <v>0.14666791508106336</v>
      </c>
      <c r="O83">
        <v>0.16296656298774748</v>
      </c>
      <c r="P83">
        <v>0.2690694229939361</v>
      </c>
      <c r="Q83">
        <v>2.0728873667497035E-2</v>
      </c>
      <c r="R83">
        <v>6.5853008109677105E-2</v>
      </c>
      <c r="S83">
        <v>3.2680431622744754E-2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0.15886968098829374</v>
      </c>
      <c r="AD83">
        <v>0.18312378522060008</v>
      </c>
      <c r="AE83">
        <v>0.25506527265105428</v>
      </c>
      <c r="AF83">
        <v>0.14854294254576453</v>
      </c>
      <c r="AG83">
        <v>1.8615246854052496</v>
      </c>
      <c r="AH83">
        <v>3.3503093244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0.22893088503760867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2.1806782473428195E-3</v>
      </c>
      <c r="AY83">
        <v>0.22374149999999998</v>
      </c>
      <c r="AZ83">
        <v>0.26806190000000002</v>
      </c>
      <c r="BA83">
        <v>0.18130680000000005</v>
      </c>
      <c r="BB83">
        <v>0.14417500000000003</v>
      </c>
      <c r="BC83">
        <v>73.239999999999995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83.195365142727269</v>
      </c>
      <c r="DN83">
        <v>2.7384020358889649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0.14690560893783394</v>
      </c>
      <c r="L84">
        <v>0.47415600623383625</v>
      </c>
      <c r="M84">
        <v>0.13236554467439257</v>
      </c>
      <c r="N84">
        <v>0.14666791508106336</v>
      </c>
      <c r="O84">
        <v>0.16296656298774748</v>
      </c>
      <c r="P84">
        <v>0.2690694229939361</v>
      </c>
      <c r="Q84">
        <v>2.0728873667497035E-2</v>
      </c>
      <c r="R84">
        <v>6.5853008109677105E-2</v>
      </c>
      <c r="S84">
        <v>3.2680431622744754E-2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0.15886968098829374</v>
      </c>
      <c r="AD84">
        <v>0.18312378522060008</v>
      </c>
      <c r="AE84">
        <v>0.25506527265105428</v>
      </c>
      <c r="AF84">
        <v>0.14854294254576453</v>
      </c>
      <c r="AG84">
        <v>1.8615246854052496</v>
      </c>
      <c r="AH84">
        <v>3.3503093244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0.22893088503760867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2.1806782473428195E-3</v>
      </c>
      <c r="AY84">
        <v>0.22374149999999998</v>
      </c>
      <c r="AZ84">
        <v>0.26806190000000002</v>
      </c>
      <c r="BA84">
        <v>0.18130680000000005</v>
      </c>
      <c r="BB84">
        <v>0.14417500000000003</v>
      </c>
      <c r="BC84">
        <v>73.239999999999995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83.195365142727269</v>
      </c>
      <c r="DN84">
        <v>2.7384020358889649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0.13989960883090247</v>
      </c>
      <c r="L85">
        <v>0.47415600623383625</v>
      </c>
      <c r="M85">
        <v>0.13236554467439257</v>
      </c>
      <c r="N85">
        <v>0.14666791508106336</v>
      </c>
      <c r="O85">
        <v>0.16296656298774748</v>
      </c>
      <c r="P85">
        <v>0.2690694229939361</v>
      </c>
      <c r="Q85">
        <v>2.0728873667497035E-2</v>
      </c>
      <c r="R85">
        <v>6.5853008109677105E-2</v>
      </c>
      <c r="S85">
        <v>3.2680431622744754E-2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0.15886968098829374</v>
      </c>
      <c r="AD85">
        <v>0.18312378522060008</v>
      </c>
      <c r="AE85">
        <v>0.25506527265105428</v>
      </c>
      <c r="AF85">
        <v>0.14854294254576453</v>
      </c>
      <c r="AG85">
        <v>1.8615246854052496</v>
      </c>
      <c r="AH85">
        <v>3.3503093244</v>
      </c>
      <c r="AI85">
        <v>0.18534795703423332</v>
      </c>
      <c r="AJ85">
        <v>0</v>
      </c>
      <c r="AK85">
        <v>3.3390165870821478</v>
      </c>
      <c r="AL85">
        <v>0</v>
      </c>
      <c r="AM85">
        <v>7.8481625613950917E-2</v>
      </c>
      <c r="AN85">
        <v>3.6416847118331524E-3</v>
      </c>
      <c r="AO85">
        <v>0</v>
      </c>
      <c r="AP85">
        <v>0</v>
      </c>
      <c r="AQ85">
        <v>0.22893088503760867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2.1806782473428195E-3</v>
      </c>
      <c r="AY85">
        <v>0.22374149999999998</v>
      </c>
      <c r="AZ85">
        <v>0.26806190000000002</v>
      </c>
      <c r="BA85">
        <v>0.18130680000000005</v>
      </c>
      <c r="BB85">
        <v>0.14417500000000003</v>
      </c>
      <c r="BC85">
        <v>75.91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85.628763564942417</v>
      </c>
      <c r="DN85">
        <v>2.813258543680965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0.1253601946334979</v>
      </c>
      <c r="L86">
        <v>0.47415600623383625</v>
      </c>
      <c r="M86">
        <v>0.13236554467439257</v>
      </c>
      <c r="N86">
        <v>0.14666791508106336</v>
      </c>
      <c r="O86">
        <v>0.16296656298774748</v>
      </c>
      <c r="P86">
        <v>0.2690694229939361</v>
      </c>
      <c r="Q86">
        <v>2.0728873667497035E-2</v>
      </c>
      <c r="R86">
        <v>6.5853008109677105E-2</v>
      </c>
      <c r="S86">
        <v>3.2680431622744754E-2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0.13980511915141183</v>
      </c>
      <c r="AG86">
        <v>1.8615246854052496</v>
      </c>
      <c r="AH86">
        <v>3.3123658103999998</v>
      </c>
      <c r="AI86">
        <v>0.18534795703423332</v>
      </c>
      <c r="AJ86">
        <v>0</v>
      </c>
      <c r="AK86">
        <v>3.3390165870821478</v>
      </c>
      <c r="AL86">
        <v>0</v>
      </c>
      <c r="AM86">
        <v>7.8481625613950917E-2</v>
      </c>
      <c r="AN86">
        <v>3.6416847118331524E-3</v>
      </c>
      <c r="AO86">
        <v>0</v>
      </c>
      <c r="AP86">
        <v>0</v>
      </c>
      <c r="AQ86">
        <v>0.22893088503760867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2.1806782473428195E-3</v>
      </c>
      <c r="AY86">
        <v>0.2184458</v>
      </c>
      <c r="AZ86">
        <v>0.26806190000000002</v>
      </c>
      <c r="BA86">
        <v>0.17666820000000005</v>
      </c>
      <c r="BB86">
        <v>0.14417500000000003</v>
      </c>
      <c r="BC86">
        <v>75.91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85.552327858373928</v>
      </c>
      <c r="DN86">
        <v>2.8107479654540697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0.1253601946334979</v>
      </c>
      <c r="L87">
        <v>0.47415600623383625</v>
      </c>
      <c r="M87">
        <v>0.13236554467439257</v>
      </c>
      <c r="N87">
        <v>0.14666791508106336</v>
      </c>
      <c r="O87">
        <v>0.16296656298774748</v>
      </c>
      <c r="P87">
        <v>0.2690694229939361</v>
      </c>
      <c r="Q87">
        <v>2.0728873667497035E-2</v>
      </c>
      <c r="R87">
        <v>6.5853008109677105E-2</v>
      </c>
      <c r="S87">
        <v>3.2680431622744754E-2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0.13980511915141183</v>
      </c>
      <c r="AG87">
        <v>1.8615246854052496</v>
      </c>
      <c r="AH87">
        <v>3.3123658103999998</v>
      </c>
      <c r="AI87">
        <v>0.18534795703423332</v>
      </c>
      <c r="AJ87">
        <v>0</v>
      </c>
      <c r="AK87">
        <v>3.3390165870821478</v>
      </c>
      <c r="AL87">
        <v>0</v>
      </c>
      <c r="AM87">
        <v>7.8481625613950917E-2</v>
      </c>
      <c r="AN87">
        <v>3.6416847118331524E-3</v>
      </c>
      <c r="AO87">
        <v>0</v>
      </c>
      <c r="AP87">
        <v>0</v>
      </c>
      <c r="AQ87">
        <v>0.22893088503760867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2.1806782473428195E-3</v>
      </c>
      <c r="AY87">
        <v>0.2184458</v>
      </c>
      <c r="AZ87">
        <v>0.26806190000000002</v>
      </c>
      <c r="BA87">
        <v>0.17666820000000005</v>
      </c>
      <c r="BB87">
        <v>0.14417500000000003</v>
      </c>
      <c r="BC87">
        <v>60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70.142327858373932</v>
      </c>
      <c r="DN87">
        <v>2.3107479654540697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0.1253601946334979</v>
      </c>
      <c r="L88">
        <v>0.47415600623383625</v>
      </c>
      <c r="M88">
        <v>0.13236554467439257</v>
      </c>
      <c r="N88">
        <v>0.14666791508106336</v>
      </c>
      <c r="O88">
        <v>0.16296656298774748</v>
      </c>
      <c r="P88">
        <v>0.2690694229939361</v>
      </c>
      <c r="Q88">
        <v>2.0728873667497035E-2</v>
      </c>
      <c r="R88">
        <v>6.5853008109677105E-2</v>
      </c>
      <c r="S88">
        <v>3.2680431622744754E-2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0.13980511915141183</v>
      </c>
      <c r="AG88">
        <v>1.8615246854052496</v>
      </c>
      <c r="AH88">
        <v>3.3123658103999998</v>
      </c>
      <c r="AI88">
        <v>0.18534795703423332</v>
      </c>
      <c r="AJ88">
        <v>0</v>
      </c>
      <c r="AK88">
        <v>3.3390165870821478</v>
      </c>
      <c r="AL88">
        <v>0</v>
      </c>
      <c r="AM88">
        <v>7.8481625613950917E-2</v>
      </c>
      <c r="AN88">
        <v>3.6416847118331524E-3</v>
      </c>
      <c r="AO88">
        <v>0</v>
      </c>
      <c r="AP88">
        <v>0</v>
      </c>
      <c r="AQ88">
        <v>0.22893088503760867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2.1806782473428195E-3</v>
      </c>
      <c r="AY88">
        <v>0.2184458</v>
      </c>
      <c r="AZ88">
        <v>0.26806190000000002</v>
      </c>
      <c r="BA88">
        <v>0.17666820000000005</v>
      </c>
      <c r="BB88">
        <v>0.14417500000000003</v>
      </c>
      <c r="BC88">
        <v>60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70.142327858373932</v>
      </c>
      <c r="DN88">
        <v>2.3107479654540697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0.13637199444859049</v>
      </c>
      <c r="L89">
        <v>0.47415600623383625</v>
      </c>
      <c r="M89">
        <v>0.13236554467439257</v>
      </c>
      <c r="N89">
        <v>0.14666791508106336</v>
      </c>
      <c r="O89">
        <v>0.16296656298774748</v>
      </c>
      <c r="P89">
        <v>0.2690694229939361</v>
      </c>
      <c r="Q89">
        <v>2.0728873667497035E-2</v>
      </c>
      <c r="R89">
        <v>6.5853008109677105E-2</v>
      </c>
      <c r="S89">
        <v>3.2680431622744754E-2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0.13980511915141183</v>
      </c>
      <c r="AG89">
        <v>1.8615246854052496</v>
      </c>
      <c r="AH89">
        <v>3.3123658103999998</v>
      </c>
      <c r="AI89">
        <v>0.18534795703423332</v>
      </c>
      <c r="AJ89">
        <v>0</v>
      </c>
      <c r="AK89">
        <v>3.3390165870821478</v>
      </c>
      <c r="AL89">
        <v>0</v>
      </c>
      <c r="AM89">
        <v>7.8481625613950917E-2</v>
      </c>
      <c r="AN89">
        <v>3.6416847118331524E-3</v>
      </c>
      <c r="AO89">
        <v>0</v>
      </c>
      <c r="AP89">
        <v>0</v>
      </c>
      <c r="AQ89">
        <v>0.22893088503760867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2.1806782473428195E-3</v>
      </c>
      <c r="AY89">
        <v>0.2184458</v>
      </c>
      <c r="AZ89">
        <v>0.26806190000000002</v>
      </c>
      <c r="BA89">
        <v>0.17666820000000005</v>
      </c>
      <c r="BB89">
        <v>0.14417500000000003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70.152989482954908</v>
      </c>
      <c r="DN89">
        <v>2.3110981406881894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0.13637199444859049</v>
      </c>
      <c r="L90">
        <v>0.47415600623383625</v>
      </c>
      <c r="M90">
        <v>0.13236554467439257</v>
      </c>
      <c r="N90">
        <v>0.14666791508106336</v>
      </c>
      <c r="O90">
        <v>0.16296656298774748</v>
      </c>
      <c r="P90">
        <v>0.2690694229939361</v>
      </c>
      <c r="Q90">
        <v>2.0728873667497035E-2</v>
      </c>
      <c r="R90">
        <v>6.5853008109677105E-2</v>
      </c>
      <c r="S90">
        <v>3.2680431622744754E-2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0.15886968098829374</v>
      </c>
      <c r="AD90">
        <v>0.18312378522060008</v>
      </c>
      <c r="AE90">
        <v>0.25506527265105428</v>
      </c>
      <c r="AF90">
        <v>0.14854294254576453</v>
      </c>
      <c r="AG90">
        <v>1.8615246854052496</v>
      </c>
      <c r="AH90">
        <v>3.3503093244</v>
      </c>
      <c r="AI90">
        <v>0.18534795703423332</v>
      </c>
      <c r="AJ90">
        <v>0</v>
      </c>
      <c r="AK90">
        <v>3.3390165870821478</v>
      </c>
      <c r="AL90">
        <v>0</v>
      </c>
      <c r="AM90">
        <v>7.8481625613950917E-2</v>
      </c>
      <c r="AN90">
        <v>3.6416847118331524E-3</v>
      </c>
      <c r="AO90">
        <v>0</v>
      </c>
      <c r="AP90">
        <v>0</v>
      </c>
      <c r="AQ90">
        <v>0.22893088503760867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2.1806782473428195E-3</v>
      </c>
      <c r="AY90">
        <v>0.22374149999999998</v>
      </c>
      <c r="AZ90">
        <v>0.26806190000000002</v>
      </c>
      <c r="BA90">
        <v>0.18130680000000005</v>
      </c>
      <c r="BB90">
        <v>0.14417500000000003</v>
      </c>
      <c r="BC90">
        <v>60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70.215348128548186</v>
      </c>
      <c r="DN90">
        <v>2.3131463656928934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0.13637199444859049</v>
      </c>
      <c r="L91">
        <v>0.47415600623383625</v>
      </c>
      <c r="M91">
        <v>0.13236554467439257</v>
      </c>
      <c r="N91">
        <v>0.14666791508106336</v>
      </c>
      <c r="O91">
        <v>0.16296656298774748</v>
      </c>
      <c r="P91">
        <v>0.2690694229939361</v>
      </c>
      <c r="Q91">
        <v>2.0728873667497035E-2</v>
      </c>
      <c r="R91">
        <v>6.5853008109677105E-2</v>
      </c>
      <c r="S91">
        <v>3.2680431622744754E-2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0.15886968098829374</v>
      </c>
      <c r="AD91">
        <v>0.18312378522060008</v>
      </c>
      <c r="AE91">
        <v>0.25506527265105428</v>
      </c>
      <c r="AF91">
        <v>0.14854294254576453</v>
      </c>
      <c r="AG91">
        <v>1.8615246854052496</v>
      </c>
      <c r="AH91">
        <v>3.3503093244</v>
      </c>
      <c r="AI91">
        <v>0.18534795703423332</v>
      </c>
      <c r="AJ91">
        <v>0</v>
      </c>
      <c r="AK91">
        <v>3.3390165870821478</v>
      </c>
      <c r="AL91">
        <v>0</v>
      </c>
      <c r="AM91">
        <v>7.8481625613950917E-2</v>
      </c>
      <c r="AN91">
        <v>3.6416847118331524E-3</v>
      </c>
      <c r="AO91">
        <v>0</v>
      </c>
      <c r="AP91">
        <v>0</v>
      </c>
      <c r="AQ91">
        <v>0.22893088503760867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2.1806782473428195E-3</v>
      </c>
      <c r="AY91">
        <v>0.22374149999999998</v>
      </c>
      <c r="AZ91">
        <v>0.26806190000000002</v>
      </c>
      <c r="BA91">
        <v>0.18130680000000005</v>
      </c>
      <c r="BB91">
        <v>0.14417500000000003</v>
      </c>
      <c r="BC91">
        <v>60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70.215348128548186</v>
      </c>
      <c r="DN91">
        <v>2.3131463656928934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0.13637199444859049</v>
      </c>
      <c r="L92">
        <v>0.47415600623383625</v>
      </c>
      <c r="M92">
        <v>0.13236554467439257</v>
      </c>
      <c r="N92">
        <v>0.14666791508106336</v>
      </c>
      <c r="O92">
        <v>0.16296656298774748</v>
      </c>
      <c r="P92">
        <v>0.2690694229939361</v>
      </c>
      <c r="Q92">
        <v>2.0728873667497035E-2</v>
      </c>
      <c r="R92">
        <v>6.5853008109677105E-2</v>
      </c>
      <c r="S92">
        <v>3.2680431622744754E-2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0.15886968098829374</v>
      </c>
      <c r="AD92">
        <v>0.18312378522060008</v>
      </c>
      <c r="AE92">
        <v>0.25506527265105428</v>
      </c>
      <c r="AF92">
        <v>0.14854294254576453</v>
      </c>
      <c r="AG92">
        <v>1.8615246854052496</v>
      </c>
      <c r="AH92">
        <v>3.3503093244</v>
      </c>
      <c r="AI92">
        <v>0.18534795703423332</v>
      </c>
      <c r="AJ92">
        <v>0</v>
      </c>
      <c r="AK92">
        <v>3.3390165870821478</v>
      </c>
      <c r="AL92">
        <v>0</v>
      </c>
      <c r="AM92">
        <v>7.8481625613950917E-2</v>
      </c>
      <c r="AN92">
        <v>3.6416847118331524E-3</v>
      </c>
      <c r="AO92">
        <v>0</v>
      </c>
      <c r="AP92">
        <v>0</v>
      </c>
      <c r="AQ92">
        <v>0.22893088503760867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2.1806782473428195E-3</v>
      </c>
      <c r="AY92">
        <v>0.22374149999999998</v>
      </c>
      <c r="AZ92">
        <v>0.26806190000000002</v>
      </c>
      <c r="BA92">
        <v>0.18130680000000005</v>
      </c>
      <c r="BB92">
        <v>0.14417500000000003</v>
      </c>
      <c r="BC92">
        <v>60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70.215348128548186</v>
      </c>
      <c r="DN92">
        <v>2.3131463656928934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0.14690560893783394</v>
      </c>
      <c r="L93">
        <v>0.47415600623383625</v>
      </c>
      <c r="M93">
        <v>0.13236554467439257</v>
      </c>
      <c r="N93">
        <v>0.14666791508106336</v>
      </c>
      <c r="O93">
        <v>0.16296656298774748</v>
      </c>
      <c r="P93">
        <v>0.2690694229939361</v>
      </c>
      <c r="Q93">
        <v>2.0728873667497035E-2</v>
      </c>
      <c r="R93">
        <v>6.5853008109677105E-2</v>
      </c>
      <c r="S93">
        <v>3.2680431622744754E-2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0.15886968098829374</v>
      </c>
      <c r="AD93">
        <v>0.18312378522060008</v>
      </c>
      <c r="AE93">
        <v>0.25506527265105428</v>
      </c>
      <c r="AF93">
        <v>0.1066014038302824</v>
      </c>
      <c r="AG93">
        <v>1.8615246854052496</v>
      </c>
      <c r="AH93">
        <v>3.3503093244</v>
      </c>
      <c r="AI93">
        <v>0.18534795703423332</v>
      </c>
      <c r="AJ93">
        <v>0</v>
      </c>
      <c r="AK93">
        <v>3.3390165870821478</v>
      </c>
      <c r="AL93">
        <v>0</v>
      </c>
      <c r="AM93">
        <v>7.8481625613950917E-2</v>
      </c>
      <c r="AN93">
        <v>3.6416847118331524E-3</v>
      </c>
      <c r="AO93">
        <v>0</v>
      </c>
      <c r="AP93">
        <v>0</v>
      </c>
      <c r="AQ93">
        <v>0.22893088503760867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2.1806782473428195E-3</v>
      </c>
      <c r="AY93">
        <v>0.22374149999999998</v>
      </c>
      <c r="AZ93">
        <v>0.26806190000000002</v>
      </c>
      <c r="BA93">
        <v>0.18130680000000005</v>
      </c>
      <c r="BB93">
        <v>0.14417500000000003</v>
      </c>
      <c r="BC93">
        <v>60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70.184938978376223</v>
      </c>
      <c r="DN93">
        <v>2.3121475916386012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0.14690560893783394</v>
      </c>
      <c r="L94">
        <v>0.47415600623383625</v>
      </c>
      <c r="M94">
        <v>0.13236554467439257</v>
      </c>
      <c r="N94">
        <v>0.14666791508106336</v>
      </c>
      <c r="O94">
        <v>0.16296656298774748</v>
      </c>
      <c r="P94">
        <v>0.2690694229939361</v>
      </c>
      <c r="Q94">
        <v>2.0728873667497035E-2</v>
      </c>
      <c r="R94">
        <v>6.5853008109677105E-2</v>
      </c>
      <c r="S94">
        <v>3.2680431622744754E-2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0.15886968098829374</v>
      </c>
      <c r="AD94">
        <v>0.18312378522060008</v>
      </c>
      <c r="AE94">
        <v>0.25506527265105428</v>
      </c>
      <c r="AF94">
        <v>0.1066014038302824</v>
      </c>
      <c r="AG94">
        <v>1.8615246854052496</v>
      </c>
      <c r="AH94">
        <v>3.3503093244</v>
      </c>
      <c r="AI94">
        <v>0.18534795703423332</v>
      </c>
      <c r="AJ94">
        <v>0</v>
      </c>
      <c r="AK94">
        <v>3.3390165870821478</v>
      </c>
      <c r="AL94">
        <v>0</v>
      </c>
      <c r="AM94">
        <v>7.8481625613950917E-2</v>
      </c>
      <c r="AN94">
        <v>3.6416847118331524E-3</v>
      </c>
      <c r="AO94">
        <v>0</v>
      </c>
      <c r="AP94">
        <v>0</v>
      </c>
      <c r="AQ94">
        <v>0.22893088503760867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2.1806782473428195E-3</v>
      </c>
      <c r="AY94">
        <v>0.22374149999999998</v>
      </c>
      <c r="AZ94">
        <v>0.26806190000000002</v>
      </c>
      <c r="BA94">
        <v>0.18130680000000005</v>
      </c>
      <c r="BB94">
        <v>0.14417500000000003</v>
      </c>
      <c r="BC94"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70.184938978376223</v>
      </c>
      <c r="DN94">
        <v>2.3121475916386012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0.14690560893783394</v>
      </c>
      <c r="L95">
        <v>0.47415600623383625</v>
      </c>
      <c r="M95">
        <v>0.13236554467439257</v>
      </c>
      <c r="N95">
        <v>0.14666791508106336</v>
      </c>
      <c r="O95">
        <v>0.16296656298774748</v>
      </c>
      <c r="P95">
        <v>0.2690694229939361</v>
      </c>
      <c r="Q95">
        <v>2.0728873667497035E-2</v>
      </c>
      <c r="R95">
        <v>6.5853008109677105E-2</v>
      </c>
      <c r="S95">
        <v>3.2680431622744754E-2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0.10703829521214704</v>
      </c>
      <c r="AG95">
        <v>1.8615246854052496</v>
      </c>
      <c r="AH95">
        <v>3.3123658103999998</v>
      </c>
      <c r="AI95">
        <v>0.18534795703423332</v>
      </c>
      <c r="AJ95">
        <v>0</v>
      </c>
      <c r="AK95">
        <v>3.3390165870821478</v>
      </c>
      <c r="AL95">
        <v>0</v>
      </c>
      <c r="AM95">
        <v>7.811092476994462E-2</v>
      </c>
      <c r="AN95">
        <v>3.6416847118331524E-3</v>
      </c>
      <c r="AO95">
        <v>0</v>
      </c>
      <c r="AP95">
        <v>0</v>
      </c>
      <c r="AQ95">
        <v>0.22893088503760867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2.1806782473428195E-3</v>
      </c>
      <c r="AY95">
        <v>0.2184458</v>
      </c>
      <c r="AZ95">
        <v>0.26806190000000002</v>
      </c>
      <c r="BA95">
        <v>0.17666820000000005</v>
      </c>
      <c r="BB95">
        <v>0.14417500000000003</v>
      </c>
      <c r="BC95"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70.131104378977568</v>
      </c>
      <c r="DN95">
        <v>2.3103793343714969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0.14690560893783394</v>
      </c>
      <c r="L96">
        <v>0.47415600623383625</v>
      </c>
      <c r="M96">
        <v>0.13236554467439257</v>
      </c>
      <c r="N96">
        <v>0.14666791508106336</v>
      </c>
      <c r="O96">
        <v>0.16296656298774748</v>
      </c>
      <c r="P96">
        <v>0.2690694229939361</v>
      </c>
      <c r="Q96">
        <v>2.0728873667497035E-2</v>
      </c>
      <c r="R96">
        <v>6.5853008109677105E-2</v>
      </c>
      <c r="S96">
        <v>3.2680431622744754E-2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0.10703829521214704</v>
      </c>
      <c r="AG96">
        <v>1.8615246854052496</v>
      </c>
      <c r="AH96">
        <v>3.3123658103999998</v>
      </c>
      <c r="AI96">
        <v>0.18534795703423332</v>
      </c>
      <c r="AJ96">
        <v>0</v>
      </c>
      <c r="AK96">
        <v>3.3390165870821478</v>
      </c>
      <c r="AL96">
        <v>0</v>
      </c>
      <c r="AM96">
        <v>7.811092476994462E-2</v>
      </c>
      <c r="AN96">
        <v>3.6416847118331524E-3</v>
      </c>
      <c r="AO96">
        <v>0</v>
      </c>
      <c r="AP96">
        <v>0</v>
      </c>
      <c r="AQ96">
        <v>0.22893088503760867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2.1806782473428195E-3</v>
      </c>
      <c r="AY96">
        <v>0.2184458</v>
      </c>
      <c r="AZ96">
        <v>0.26806190000000002</v>
      </c>
      <c r="BA96">
        <v>0.17666820000000005</v>
      </c>
      <c r="BB96">
        <v>0.14417500000000003</v>
      </c>
      <c r="BC96"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70.131104378977568</v>
      </c>
      <c r="DN96">
        <v>2.3103793343714969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0.14690560893783394</v>
      </c>
      <c r="L97">
        <v>0.47415600623383625</v>
      </c>
      <c r="M97">
        <v>0.13236554467439257</v>
      </c>
      <c r="N97">
        <v>0.14666791508106336</v>
      </c>
      <c r="O97">
        <v>0.16296656298774748</v>
      </c>
      <c r="P97">
        <v>0.2690694229939361</v>
      </c>
      <c r="Q97">
        <v>2.0728873667497035E-2</v>
      </c>
      <c r="R97">
        <v>6.5853008109677105E-2</v>
      </c>
      <c r="S97">
        <v>3.2680431622744754E-2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0.10703829521214704</v>
      </c>
      <c r="AG97">
        <v>1.8615246854052496</v>
      </c>
      <c r="AH97">
        <v>3.3123658103999998</v>
      </c>
      <c r="AI97">
        <v>9.9293552471472257E-2</v>
      </c>
      <c r="AJ97">
        <v>0</v>
      </c>
      <c r="AK97">
        <v>3.3390165870821478</v>
      </c>
      <c r="AL97">
        <v>0</v>
      </c>
      <c r="AM97">
        <v>7.811092476994462E-2</v>
      </c>
      <c r="AN97">
        <v>3.6416847118331524E-3</v>
      </c>
      <c r="AO97">
        <v>0</v>
      </c>
      <c r="AP97">
        <v>0</v>
      </c>
      <c r="AQ97">
        <v>0.22893088503760867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2.1806782473428195E-3</v>
      </c>
      <c r="AY97">
        <v>0.2184458</v>
      </c>
      <c r="AZ97">
        <v>0.26806190000000002</v>
      </c>
      <c r="BA97">
        <v>0.17666820000000005</v>
      </c>
      <c r="BB97">
        <v>0.14417500000000003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70.047786507112505</v>
      </c>
      <c r="DN97">
        <v>2.3076428016737887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0.14690560893783394</v>
      </c>
      <c r="L98">
        <v>0.47415600623383625</v>
      </c>
      <c r="M98">
        <v>0.13236554467439257</v>
      </c>
      <c r="N98">
        <v>0.14666791508106336</v>
      </c>
      <c r="O98">
        <v>0.16296656298774748</v>
      </c>
      <c r="P98">
        <v>0.2690694229939361</v>
      </c>
      <c r="Q98">
        <v>2.0728873667497035E-2</v>
      </c>
      <c r="R98">
        <v>6.5853008109677105E-2</v>
      </c>
      <c r="S98">
        <v>3.2680431622744754E-2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0.10703829521214704</v>
      </c>
      <c r="AG98">
        <v>1.8615246854052496</v>
      </c>
      <c r="AH98">
        <v>3.3123658103999998</v>
      </c>
      <c r="AI98">
        <v>9.9293552471472257E-2</v>
      </c>
      <c r="AJ98">
        <v>0</v>
      </c>
      <c r="AK98">
        <v>3.3390165870821478</v>
      </c>
      <c r="AL98">
        <v>0</v>
      </c>
      <c r="AM98">
        <v>7.811092476994462E-2</v>
      </c>
      <c r="AN98">
        <v>3.6416847118331524E-3</v>
      </c>
      <c r="AO98">
        <v>0</v>
      </c>
      <c r="AP98">
        <v>0</v>
      </c>
      <c r="AQ98">
        <v>0.22893088503760867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2.1806782473428195E-3</v>
      </c>
      <c r="AY98">
        <v>0.2184458</v>
      </c>
      <c r="AZ98">
        <v>0.26806190000000002</v>
      </c>
      <c r="BA98">
        <v>0.17666820000000005</v>
      </c>
      <c r="BB98">
        <v>0.14417500000000003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70.047786507112505</v>
      </c>
      <c r="DN98">
        <v>2.3076428016737887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6.1396079900229519E-5</v>
      </c>
      <c r="E99">
        <f t="shared" si="2"/>
        <v>0</v>
      </c>
      <c r="F99">
        <f t="shared" si="2"/>
        <v>0</v>
      </c>
      <c r="G99">
        <f t="shared" si="2"/>
        <v>1.5951564595695263E-4</v>
      </c>
      <c r="H99">
        <f t="shared" si="2"/>
        <v>0</v>
      </c>
      <c r="I99">
        <f t="shared" si="2"/>
        <v>0</v>
      </c>
      <c r="J99">
        <f t="shared" si="2"/>
        <v>7.098363864433202E-5</v>
      </c>
      <c r="K99">
        <f t="shared" si="2"/>
        <v>2.3706078815747197E-3</v>
      </c>
      <c r="L99">
        <f t="shared" si="2"/>
        <v>8.2996613877216914E-3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3.4112609465247826E-4</v>
      </c>
      <c r="R99">
        <f t="shared" si="2"/>
        <v>1.2046935399858691E-3</v>
      </c>
      <c r="S99">
        <f t="shared" si="2"/>
        <v>5.3991930343432403E-4</v>
      </c>
      <c r="T99">
        <f t="shared" si="2"/>
        <v>1.362868875000001E-3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3.6492564464428263E-3</v>
      </c>
      <c r="AD99">
        <f t="shared" si="2"/>
        <v>4.3949708452944002E-3</v>
      </c>
      <c r="AE99">
        <f t="shared" si="2"/>
        <v>6.121566543625309E-3</v>
      </c>
      <c r="AF99">
        <f t="shared" si="2"/>
        <v>2.4671234355464694E-3</v>
      </c>
      <c r="AG99">
        <f t="shared" si="2"/>
        <v>4.4676592449725896E-2</v>
      </c>
      <c r="AH99">
        <f t="shared" si="2"/>
        <v>7.9610609991599926E-2</v>
      </c>
      <c r="AI99">
        <f t="shared" si="2"/>
        <v>3.4355767127470481E-3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1.3237948833292863E-3</v>
      </c>
      <c r="AN99">
        <f t="shared" si="2"/>
        <v>8.7400433083995502E-5</v>
      </c>
      <c r="AO99">
        <f t="shared" si="2"/>
        <v>0</v>
      </c>
      <c r="AP99">
        <f t="shared" si="2"/>
        <v>0</v>
      </c>
      <c r="AQ99">
        <f t="shared" si="2"/>
        <v>5.4943412409026197E-3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9.2842596664624921E-6</v>
      </c>
      <c r="AW99">
        <f t="shared" si="2"/>
        <v>3.7694102466848517E-7</v>
      </c>
      <c r="AX99">
        <f t="shared" si="2"/>
        <v>5.2336277936227779E-5</v>
      </c>
      <c r="AY99">
        <f t="shared" si="2"/>
        <v>5.2585862999999953E-3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3.4602000000000049E-3</v>
      </c>
      <c r="BC99">
        <f t="shared" si="2"/>
        <v>1.2989674999999998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1.5400827079776658</v>
      </c>
      <c r="DN99">
        <f t="shared" si="3"/>
        <v>5.0701076960585616E-2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19.351586999999999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18.736207</v>
      </c>
      <c r="DN3">
        <v>0.61537999999999826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14.690856999999999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14.223687999999999</v>
      </c>
      <c r="DN4">
        <v>0.46716900000000017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12.911735999999999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12.501143000000001</v>
      </c>
      <c r="DN5">
        <v>0.41059299999999865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11.204507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10.848204000000001</v>
      </c>
      <c r="DN6">
        <v>0.3563029999999987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11.311183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10.951487</v>
      </c>
      <c r="DN7">
        <v>0.35969599999999957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12.360279999999999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11.967223000000001</v>
      </c>
      <c r="DN8">
        <v>0.39305699999999888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12.836672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12.428466</v>
      </c>
      <c r="DN9">
        <v>0.40820599999999985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14.688692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14.221591999999999</v>
      </c>
      <c r="DN10">
        <v>0.46710000000000029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14.970814000000001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14.494742</v>
      </c>
      <c r="DN11">
        <v>0.47607200000000027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14.543583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14.081097</v>
      </c>
      <c r="DN12">
        <v>0.46248600000000017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13.640067999999999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13.206314000000001</v>
      </c>
      <c r="DN13">
        <v>0.43375399999999864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15.315579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14.828544000000001</v>
      </c>
      <c r="DN14">
        <v>0.48703499999999877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18.105103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17.529361000000002</v>
      </c>
      <c r="DN15">
        <v>0.5757419999999982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15.504508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15.011464999999999</v>
      </c>
      <c r="DN16">
        <v>0.49304300000000012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12.562847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12.163347999999999</v>
      </c>
      <c r="DN17">
        <v>0.39949900000000049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13.011645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12.597875</v>
      </c>
      <c r="DN18">
        <v>0.41376999999999953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14.991324000000001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14.5146</v>
      </c>
      <c r="DN19">
        <v>0.47672400000000081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15.698615999999999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15.199400000000001</v>
      </c>
      <c r="DN20">
        <v>0.49921599999999877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17.08381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16.540545000000002</v>
      </c>
      <c r="DN21">
        <v>0.54326499999999811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15.788376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15.286306</v>
      </c>
      <c r="DN22">
        <v>0.50206999999999979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19.677638999999999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19.05189</v>
      </c>
      <c r="DN23">
        <v>0.625748999999999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19.363990999999999</v>
      </c>
      <c r="DN24">
        <v>0.63600000000000279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19.363990999999999</v>
      </c>
      <c r="DN26">
        <v>0.63600000000000279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18.605599000000002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18.013940999999999</v>
      </c>
      <c r="DN27">
        <v>0.59165800000000246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19.363990999999999</v>
      </c>
      <c r="DN29">
        <v>0.63600000000000279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19.999991000000001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19.363990999999999</v>
      </c>
      <c r="DN30">
        <v>0.63600000000000279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19.363990999999999</v>
      </c>
      <c r="DN31">
        <v>0.63600000000000279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19.999991000000001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19.363990999999999</v>
      </c>
      <c r="DN34">
        <v>0.63600000000000279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19.363990999999999</v>
      </c>
      <c r="DN36">
        <v>0.63600000000000279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19.363990999999999</v>
      </c>
      <c r="DN39">
        <v>0.63600000000000279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19.448429999999998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18.829969999999999</v>
      </c>
      <c r="DN40">
        <v>0.6184599999999989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17.989229000000002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17.417172000000001</v>
      </c>
      <c r="DN41">
        <v>0.57205700000000093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19.999991000000001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19.363990999999999</v>
      </c>
      <c r="DN42">
        <v>0.63600000000000279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19.153566000000001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18.544483</v>
      </c>
      <c r="DN43">
        <v>0.60908300000000182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19.180737000000001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18.570789999999999</v>
      </c>
      <c r="DN44">
        <v>0.60994700000000179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16.706059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16.174806</v>
      </c>
      <c r="DN45">
        <v>0.53125299999999953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14.135172000000001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13.685674000000001</v>
      </c>
      <c r="DN46">
        <v>0.44949800000000018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13.153209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12.734937</v>
      </c>
      <c r="DN47">
        <v>0.41827199999999998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12.389037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11.995066</v>
      </c>
      <c r="DN48">
        <v>0.39397100000000052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14.817091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14.345908</v>
      </c>
      <c r="DN49">
        <v>0.47118299999999991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19.02638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18.421341000000002</v>
      </c>
      <c r="DN50">
        <v>0.60503899999999788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18.882807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18.282333999999999</v>
      </c>
      <c r="DN51">
        <v>0.60047300000000092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19.517890000000001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18.897220999999998</v>
      </c>
      <c r="DN52">
        <v>0.62066900000000302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19.724685999999998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19.097441</v>
      </c>
      <c r="DN53">
        <v>0.6272449999999985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19.081251000000002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18.474467000000001</v>
      </c>
      <c r="DN54">
        <v>0.6067840000000011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19.999991000000001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19.363990999999999</v>
      </c>
      <c r="DN55">
        <v>0.63600000000000279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19.363990999999999</v>
      </c>
      <c r="DN56">
        <v>0.63600000000000279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17.625328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17.064843</v>
      </c>
      <c r="DN57">
        <v>0.5604849999999999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14.511549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14.050082</v>
      </c>
      <c r="DN58">
        <v>0.46146700000000074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15.921165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15.414872000000001</v>
      </c>
      <c r="DN59">
        <v>0.50629299999999944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17.448239999999998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16.893386</v>
      </c>
      <c r="DN60">
        <v>0.55485399999999885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18.991491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18.387561999999999</v>
      </c>
      <c r="DN61">
        <v>0.60392900000000083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19.504781000000001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18.884529000000001</v>
      </c>
      <c r="DN62">
        <v>0.62025200000000069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17.873673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17.305289999999999</v>
      </c>
      <c r="DN63">
        <v>0.56838300000000075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16.238759999999999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15.722367</v>
      </c>
      <c r="DN64">
        <v>0.51639299999999899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17.795860000000001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17.229952000000001</v>
      </c>
      <c r="DN65">
        <v>0.5659080000000003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15.575341999999999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15.080045999999999</v>
      </c>
      <c r="DN66">
        <v>0.49529599999999974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14.162978000000001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13.712595</v>
      </c>
      <c r="DN67">
        <v>0.45038300000000042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17.210467000000001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16.663174000000001</v>
      </c>
      <c r="DN68">
        <v>0.54729299999999981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17.134135000000001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16.589269999999999</v>
      </c>
      <c r="DN69">
        <v>0.54486500000000149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18.001598999999999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17.429148000000001</v>
      </c>
      <c r="DN70">
        <v>0.57245099999999738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19.363990999999999</v>
      </c>
      <c r="DN71">
        <v>0.63600000000000279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19.753126000000002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19.124977000000001</v>
      </c>
      <c r="DN72">
        <v>0.62814900000000051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19.999991000000001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19.363990999999999</v>
      </c>
      <c r="DN73">
        <v>0.63600000000000279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17.144283999999999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16.599095999999999</v>
      </c>
      <c r="DN74">
        <v>0.54518799999999956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17.880438999999999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17.311841000000001</v>
      </c>
      <c r="DN75">
        <v>0.56859799999999794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13.975212000000001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13.530799999999999</v>
      </c>
      <c r="DN76">
        <v>0.44441200000000158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18.118741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17.542565</v>
      </c>
      <c r="DN77">
        <v>0.57617600000000024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15.765644999999999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15.264296999999999</v>
      </c>
      <c r="DN78">
        <v>0.50134800000000013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19.999991000000001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19.363990999999999</v>
      </c>
      <c r="DN79">
        <v>0.63600000000000279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19.999991000000001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19.363990999999999</v>
      </c>
      <c r="DN80">
        <v>0.63600000000000279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19.363990999999999</v>
      </c>
      <c r="DN81">
        <v>0.63600000000000279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19.363990999999999</v>
      </c>
      <c r="DN82">
        <v>0.63600000000000279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19.363990999999999</v>
      </c>
      <c r="DN83">
        <v>0.63600000000000279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19.999991000000001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19.363990999999999</v>
      </c>
      <c r="DN84">
        <v>0.63600000000000279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19.363990999999999</v>
      </c>
      <c r="DN85">
        <v>0.63600000000000279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19.363990999999999</v>
      </c>
      <c r="DN86">
        <v>0.63600000000000279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18.649898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18.056830999999999</v>
      </c>
      <c r="DN87">
        <v>0.59306700000000134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19.999991000000001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19.363990999999999</v>
      </c>
      <c r="DN88">
        <v>0.63600000000000279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19.833158999999998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19.202465</v>
      </c>
      <c r="DN89">
        <v>0.63069399999999831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18.890208000000001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18.289498999999999</v>
      </c>
      <c r="DN90">
        <v>0.60070900000000194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18.745683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18.149570000000001</v>
      </c>
      <c r="DN91">
        <v>0.596112999999999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18.891158999999998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18.290420000000001</v>
      </c>
      <c r="DN92">
        <v>0.60073899999999725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13.072858999999999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12.657142</v>
      </c>
      <c r="DN93">
        <v>0.415716999999999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15.116289999999999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14.635592000000001</v>
      </c>
      <c r="DN94">
        <v>0.48069799999999852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16.346914999999999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15.827083</v>
      </c>
      <c r="DN95">
        <v>0.51983199999999918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14.111279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13.66254</v>
      </c>
      <c r="DN96">
        <v>0.44873899999999978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15.009191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14.531898999999999</v>
      </c>
      <c r="DN97">
        <v>0.47729200000000027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15.470041999999999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14.978095</v>
      </c>
      <c r="DN98">
        <v>0.49194699999999969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0.41920745149999994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0.40587665374999971</v>
      </c>
      <c r="DN99">
        <f t="shared" si="3"/>
        <v>1.3330797750000017E-2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497.32</v>
      </c>
      <c r="L3" s="176">
        <v>13.25</v>
      </c>
      <c r="M3" s="176">
        <v>62.89</v>
      </c>
      <c r="N3" s="176">
        <v>51.51</v>
      </c>
      <c r="O3" s="176">
        <v>72.37</v>
      </c>
      <c r="P3" s="176">
        <v>29</v>
      </c>
      <c r="Q3" s="176">
        <v>9.2799999999999994</v>
      </c>
      <c r="R3" s="176">
        <v>18.600000000000001</v>
      </c>
      <c r="S3" s="176">
        <v>11.51</v>
      </c>
      <c r="T3" s="176">
        <v>0.7</v>
      </c>
      <c r="U3" s="176">
        <v>60.13</v>
      </c>
      <c r="V3" s="176">
        <v>8.81</v>
      </c>
      <c r="W3" s="176">
        <v>18.07</v>
      </c>
      <c r="X3" s="176">
        <v>62.73</v>
      </c>
      <c r="Y3" s="176">
        <v>0</v>
      </c>
      <c r="Z3">
        <v>0</v>
      </c>
      <c r="AA3" s="176">
        <v>13.85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103.96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3.62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2.33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497.32</v>
      </c>
      <c r="L4" s="176">
        <v>13.25</v>
      </c>
      <c r="M4" s="176">
        <v>62.89</v>
      </c>
      <c r="N4" s="176">
        <v>51.51</v>
      </c>
      <c r="O4" s="176">
        <v>72.37</v>
      </c>
      <c r="P4" s="176">
        <v>29</v>
      </c>
      <c r="Q4" s="176">
        <v>9.2799999999999994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8.81</v>
      </c>
      <c r="W4" s="176">
        <v>18.07</v>
      </c>
      <c r="X4" s="176">
        <v>62.73</v>
      </c>
      <c r="Y4" s="176">
        <v>0</v>
      </c>
      <c r="Z4">
        <v>0</v>
      </c>
      <c r="AA4" s="176">
        <v>13.85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103.96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3.62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2.33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497.32</v>
      </c>
      <c r="L5" s="176">
        <v>13.25</v>
      </c>
      <c r="M5" s="176">
        <v>62.89</v>
      </c>
      <c r="N5" s="176">
        <v>51.51</v>
      </c>
      <c r="O5" s="176">
        <v>72.37</v>
      </c>
      <c r="P5" s="176">
        <v>29</v>
      </c>
      <c r="Q5" s="176">
        <v>9.2799999999999994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8.81</v>
      </c>
      <c r="W5" s="176">
        <v>18.07</v>
      </c>
      <c r="X5" s="176">
        <v>62.73</v>
      </c>
      <c r="Y5" s="176">
        <v>0</v>
      </c>
      <c r="Z5">
        <v>0</v>
      </c>
      <c r="AA5" s="176">
        <v>13.85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103.96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3.62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2.33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497.32</v>
      </c>
      <c r="L6" s="176">
        <v>13.25</v>
      </c>
      <c r="M6" s="176">
        <v>62.89</v>
      </c>
      <c r="N6" s="176">
        <v>51.51</v>
      </c>
      <c r="O6" s="176">
        <v>72.37</v>
      </c>
      <c r="P6" s="176">
        <v>29</v>
      </c>
      <c r="Q6" s="176">
        <v>9.2799999999999994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8.81</v>
      </c>
      <c r="W6" s="176">
        <v>18.07</v>
      </c>
      <c r="X6" s="176">
        <v>62.73</v>
      </c>
      <c r="Y6" s="176">
        <v>0</v>
      </c>
      <c r="Z6">
        <v>0</v>
      </c>
      <c r="AA6" s="176">
        <v>13.85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103.96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3.62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2.33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513.66</v>
      </c>
      <c r="L7" s="176">
        <v>13.25</v>
      </c>
      <c r="M7" s="176">
        <v>62.89</v>
      </c>
      <c r="N7" s="176">
        <v>51.51</v>
      </c>
      <c r="O7" s="176">
        <v>72.37</v>
      </c>
      <c r="P7" s="176">
        <v>29</v>
      </c>
      <c r="Q7" s="176">
        <v>9.2799999999999994</v>
      </c>
      <c r="R7" s="176">
        <v>18.600000000000001</v>
      </c>
      <c r="S7" s="176">
        <v>11.51</v>
      </c>
      <c r="T7" s="176">
        <v>0.7</v>
      </c>
      <c r="U7" s="176">
        <v>60.13</v>
      </c>
      <c r="V7" s="176">
        <v>8.81</v>
      </c>
      <c r="W7" s="176">
        <v>18.07</v>
      </c>
      <c r="X7" s="176">
        <v>62.73</v>
      </c>
      <c r="Y7" s="176">
        <v>0</v>
      </c>
      <c r="Z7">
        <v>0</v>
      </c>
      <c r="AA7" s="176">
        <v>13.85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103.96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38.36</v>
      </c>
      <c r="AR7" s="176">
        <v>0</v>
      </c>
      <c r="AS7" s="176">
        <v>3.62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2.33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497.32</v>
      </c>
      <c r="L8" s="176">
        <v>13.25</v>
      </c>
      <c r="M8" s="176">
        <v>62.89</v>
      </c>
      <c r="N8" s="176">
        <v>51.51</v>
      </c>
      <c r="O8" s="176">
        <v>72.37</v>
      </c>
      <c r="P8" s="176">
        <v>29</v>
      </c>
      <c r="Q8" s="176">
        <v>9.2799999999999994</v>
      </c>
      <c r="R8" s="176">
        <v>18.600000000000001</v>
      </c>
      <c r="S8" s="176">
        <v>11.51</v>
      </c>
      <c r="T8" s="176">
        <v>0.7</v>
      </c>
      <c r="U8" s="176">
        <v>60.13</v>
      </c>
      <c r="V8" s="176">
        <v>8.81</v>
      </c>
      <c r="W8" s="176">
        <v>18.07</v>
      </c>
      <c r="X8" s="176">
        <v>62.73</v>
      </c>
      <c r="Y8" s="176">
        <v>0</v>
      </c>
      <c r="Z8">
        <v>0</v>
      </c>
      <c r="AA8" s="176">
        <v>13.85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103.96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38.36</v>
      </c>
      <c r="AR8" s="176">
        <v>0</v>
      </c>
      <c r="AS8" s="176">
        <v>3.62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2.33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497.32</v>
      </c>
      <c r="L9" s="176">
        <v>13.25</v>
      </c>
      <c r="M9" s="176">
        <v>62.89</v>
      </c>
      <c r="N9" s="176">
        <v>51.51</v>
      </c>
      <c r="O9" s="176">
        <v>72.37</v>
      </c>
      <c r="P9" s="176">
        <v>29</v>
      </c>
      <c r="Q9" s="176">
        <v>9.2799999999999994</v>
      </c>
      <c r="R9" s="176">
        <v>18.600000000000001</v>
      </c>
      <c r="S9" s="176">
        <v>11.51</v>
      </c>
      <c r="T9" s="176">
        <v>0.7</v>
      </c>
      <c r="U9" s="176">
        <v>60.13</v>
      </c>
      <c r="V9" s="176">
        <v>8.81</v>
      </c>
      <c r="W9" s="176">
        <v>18.07</v>
      </c>
      <c r="X9" s="176">
        <v>62.73</v>
      </c>
      <c r="Y9" s="176">
        <v>0</v>
      </c>
      <c r="Z9">
        <v>0</v>
      </c>
      <c r="AA9" s="176">
        <v>13.85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100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38.36</v>
      </c>
      <c r="AR9" s="176">
        <v>0</v>
      </c>
      <c r="AS9" s="176">
        <v>3.62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2.33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497.32</v>
      </c>
      <c r="L10" s="176">
        <v>13.25</v>
      </c>
      <c r="M10" s="176">
        <v>62.89</v>
      </c>
      <c r="N10" s="176">
        <v>51.51</v>
      </c>
      <c r="O10" s="176">
        <v>72.37</v>
      </c>
      <c r="P10" s="176">
        <v>29</v>
      </c>
      <c r="Q10" s="176">
        <v>9.2799999999999994</v>
      </c>
      <c r="R10" s="176">
        <v>18.600000000000001</v>
      </c>
      <c r="S10" s="176">
        <v>11.51</v>
      </c>
      <c r="T10" s="176">
        <v>0.7</v>
      </c>
      <c r="U10" s="176">
        <v>60.13</v>
      </c>
      <c r="V10" s="176">
        <v>8.81</v>
      </c>
      <c r="W10" s="176">
        <v>18.07</v>
      </c>
      <c r="X10" s="176">
        <v>62.73</v>
      </c>
      <c r="Y10" s="176">
        <v>0</v>
      </c>
      <c r="Z10">
        <v>0</v>
      </c>
      <c r="AA10" s="176">
        <v>13.85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75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38.36</v>
      </c>
      <c r="AR10" s="176">
        <v>0</v>
      </c>
      <c r="AS10" s="176">
        <v>3.62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2.33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0.04</v>
      </c>
      <c r="E11" s="176">
        <v>0</v>
      </c>
      <c r="F11" s="176">
        <v>0</v>
      </c>
      <c r="G11" s="176">
        <v>0.41</v>
      </c>
      <c r="H11" s="176">
        <v>0</v>
      </c>
      <c r="I11" s="176">
        <v>0</v>
      </c>
      <c r="J11" s="176">
        <v>0</v>
      </c>
      <c r="K11" s="176">
        <v>435.68</v>
      </c>
      <c r="L11" s="176">
        <v>13.25</v>
      </c>
      <c r="M11" s="176">
        <v>62.89</v>
      </c>
      <c r="N11" s="176">
        <v>51.51</v>
      </c>
      <c r="O11" s="176">
        <v>72.37</v>
      </c>
      <c r="P11" s="176">
        <v>29</v>
      </c>
      <c r="Q11" s="176">
        <v>9.2799999999999994</v>
      </c>
      <c r="R11" s="176">
        <v>18.600000000000001</v>
      </c>
      <c r="S11" s="176">
        <v>11.51</v>
      </c>
      <c r="T11" s="176">
        <v>0.7</v>
      </c>
      <c r="U11" s="176">
        <v>60.13</v>
      </c>
      <c r="V11" s="176">
        <v>8.81</v>
      </c>
      <c r="W11" s="176">
        <v>18.07</v>
      </c>
      <c r="X11" s="176">
        <v>62.73</v>
      </c>
      <c r="Y11" s="176">
        <v>0</v>
      </c>
      <c r="Z11">
        <v>0</v>
      </c>
      <c r="AA11" s="176">
        <v>13.85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75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38.36</v>
      </c>
      <c r="AR11" s="176">
        <v>0</v>
      </c>
      <c r="AS11" s="176">
        <v>3.62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2.33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387.27</v>
      </c>
      <c r="L12" s="176">
        <v>13.25</v>
      </c>
      <c r="M12" s="176">
        <v>62.89</v>
      </c>
      <c r="N12" s="176">
        <v>51.51</v>
      </c>
      <c r="O12" s="176">
        <v>72.37</v>
      </c>
      <c r="P12" s="176">
        <v>29</v>
      </c>
      <c r="Q12" s="176">
        <v>9.2799999999999994</v>
      </c>
      <c r="R12" s="176">
        <v>18.600000000000001</v>
      </c>
      <c r="S12" s="176">
        <v>11.51</v>
      </c>
      <c r="T12" s="176">
        <v>0.7</v>
      </c>
      <c r="U12" s="176">
        <v>60.13</v>
      </c>
      <c r="V12" s="176">
        <v>8.81</v>
      </c>
      <c r="W12" s="176">
        <v>18.07</v>
      </c>
      <c r="X12" s="176">
        <v>62.73</v>
      </c>
      <c r="Y12" s="176">
        <v>0</v>
      </c>
      <c r="Z12">
        <v>0</v>
      </c>
      <c r="AA12" s="176">
        <v>13.83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75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38.36</v>
      </c>
      <c r="AR12" s="176">
        <v>0</v>
      </c>
      <c r="AS12" s="176">
        <v>3.62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2.33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340.06</v>
      </c>
      <c r="L13" s="176">
        <v>13.25</v>
      </c>
      <c r="M13" s="176">
        <v>62.89</v>
      </c>
      <c r="N13" s="176">
        <v>51.51</v>
      </c>
      <c r="O13" s="176">
        <v>72.37</v>
      </c>
      <c r="P13" s="176">
        <v>29</v>
      </c>
      <c r="Q13" s="176">
        <v>9.2799999999999994</v>
      </c>
      <c r="R13" s="176">
        <v>18.600000000000001</v>
      </c>
      <c r="S13" s="176">
        <v>11.51</v>
      </c>
      <c r="T13" s="176">
        <v>0.7</v>
      </c>
      <c r="U13" s="176">
        <v>60.13</v>
      </c>
      <c r="V13" s="176">
        <v>8.81</v>
      </c>
      <c r="W13" s="176">
        <v>18.07</v>
      </c>
      <c r="X13" s="176">
        <v>62.73</v>
      </c>
      <c r="Y13" s="176">
        <v>0</v>
      </c>
      <c r="Z13">
        <v>0</v>
      </c>
      <c r="AA13" s="176">
        <v>11.9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75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38.36</v>
      </c>
      <c r="AR13" s="176">
        <v>0</v>
      </c>
      <c r="AS13" s="176">
        <v>3.62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2.33</v>
      </c>
      <c r="BA13" s="176">
        <v>1.53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290.45</v>
      </c>
      <c r="L14" s="176">
        <v>13.25</v>
      </c>
      <c r="M14" s="176">
        <v>62.89</v>
      </c>
      <c r="N14" s="176">
        <v>51.51</v>
      </c>
      <c r="O14" s="176">
        <v>72.37</v>
      </c>
      <c r="P14" s="176">
        <v>29</v>
      </c>
      <c r="Q14" s="176">
        <v>9.2799999999999994</v>
      </c>
      <c r="R14" s="176">
        <v>18.600000000000001</v>
      </c>
      <c r="S14" s="176">
        <v>11.51</v>
      </c>
      <c r="T14" s="176">
        <v>0.7</v>
      </c>
      <c r="U14" s="176">
        <v>60.13</v>
      </c>
      <c r="V14" s="176">
        <v>8.81</v>
      </c>
      <c r="W14" s="176">
        <v>18.07</v>
      </c>
      <c r="X14" s="176">
        <v>62.73</v>
      </c>
      <c r="Y14" s="176">
        <v>0</v>
      </c>
      <c r="Z14">
        <v>0</v>
      </c>
      <c r="AA14" s="176">
        <v>11.9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75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38.36</v>
      </c>
      <c r="AR14" s="176">
        <v>0</v>
      </c>
      <c r="AS14" s="176">
        <v>3.62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2.33</v>
      </c>
      <c r="BA14" s="176">
        <v>1.53</v>
      </c>
      <c r="BB14" s="176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271.08999999999997</v>
      </c>
      <c r="L15" s="176">
        <v>13.25</v>
      </c>
      <c r="M15" s="176">
        <v>62.89</v>
      </c>
      <c r="N15" s="176">
        <v>51.51</v>
      </c>
      <c r="O15" s="176">
        <v>72.37</v>
      </c>
      <c r="P15" s="176">
        <v>29</v>
      </c>
      <c r="Q15" s="176">
        <v>9.2799999999999994</v>
      </c>
      <c r="R15" s="176">
        <v>18.600000000000001</v>
      </c>
      <c r="S15" s="176">
        <v>11.51</v>
      </c>
      <c r="T15" s="176">
        <v>0.24</v>
      </c>
      <c r="U15" s="176">
        <v>60.13</v>
      </c>
      <c r="V15" s="176">
        <v>8.81</v>
      </c>
      <c r="W15" s="176">
        <v>17.809999999999999</v>
      </c>
      <c r="X15" s="176">
        <v>62.73</v>
      </c>
      <c r="Y15" s="176">
        <v>0</v>
      </c>
      <c r="Z15">
        <v>0</v>
      </c>
      <c r="AA15" s="176">
        <v>11.9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76.62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118.34</v>
      </c>
      <c r="AQ15" s="176">
        <v>38.36</v>
      </c>
      <c r="AR15" s="176">
        <v>0</v>
      </c>
      <c r="AS15" s="176">
        <v>3.62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2.33</v>
      </c>
      <c r="BA15" s="176">
        <v>1.53</v>
      </c>
      <c r="BB15" s="176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271.08999999999997</v>
      </c>
      <c r="L16" s="176">
        <v>13.25</v>
      </c>
      <c r="M16" s="176">
        <v>62.89</v>
      </c>
      <c r="N16" s="176">
        <v>51.51</v>
      </c>
      <c r="O16" s="176">
        <v>72.37</v>
      </c>
      <c r="P16" s="176">
        <v>29</v>
      </c>
      <c r="Q16" s="176">
        <v>9.2799999999999994</v>
      </c>
      <c r="R16" s="176">
        <v>18.600000000000001</v>
      </c>
      <c r="S16" s="176">
        <v>11.51</v>
      </c>
      <c r="T16" s="176">
        <v>0.24</v>
      </c>
      <c r="U16" s="176">
        <v>60.13</v>
      </c>
      <c r="V16" s="176">
        <v>8.81</v>
      </c>
      <c r="W16" s="176">
        <v>17.809999999999999</v>
      </c>
      <c r="X16" s="176">
        <v>62.73</v>
      </c>
      <c r="Y16" s="176">
        <v>0</v>
      </c>
      <c r="Z16">
        <v>0</v>
      </c>
      <c r="AA16" s="176">
        <v>11.9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76.62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118.34</v>
      </c>
      <c r="AQ16" s="176">
        <v>38.36</v>
      </c>
      <c r="AR16" s="176">
        <v>0</v>
      </c>
      <c r="AS16" s="176">
        <v>3.62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2.33</v>
      </c>
      <c r="BA16" s="176">
        <v>1.53</v>
      </c>
      <c r="BB16" s="176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271.08999999999997</v>
      </c>
      <c r="L17" s="176">
        <v>13.25</v>
      </c>
      <c r="M17" s="176">
        <v>62.89</v>
      </c>
      <c r="N17" s="176">
        <v>51.51</v>
      </c>
      <c r="O17" s="176">
        <v>72.37</v>
      </c>
      <c r="P17" s="176">
        <v>29</v>
      </c>
      <c r="Q17" s="176">
        <v>9.2799999999999994</v>
      </c>
      <c r="R17" s="176">
        <v>18.600000000000001</v>
      </c>
      <c r="S17" s="176">
        <v>11.51</v>
      </c>
      <c r="T17" s="176">
        <v>0.24</v>
      </c>
      <c r="U17" s="176">
        <v>60.13</v>
      </c>
      <c r="V17" s="176">
        <v>8.81</v>
      </c>
      <c r="W17" s="176">
        <v>17.809999999999999</v>
      </c>
      <c r="X17" s="176">
        <v>62.73</v>
      </c>
      <c r="Y17" s="176">
        <v>0</v>
      </c>
      <c r="Z17">
        <v>0</v>
      </c>
      <c r="AA17" s="176">
        <v>11.9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83.81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118.34</v>
      </c>
      <c r="AQ17" s="176">
        <v>38.36</v>
      </c>
      <c r="AR17" s="176">
        <v>0</v>
      </c>
      <c r="AS17" s="176">
        <v>3.62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2.33</v>
      </c>
      <c r="BA17" s="176">
        <v>1.53</v>
      </c>
      <c r="BB17" s="176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271.08999999999997</v>
      </c>
      <c r="L18" s="176">
        <v>4.84</v>
      </c>
      <c r="M18" s="176">
        <v>62.89</v>
      </c>
      <c r="N18" s="176">
        <v>51.51</v>
      </c>
      <c r="O18" s="176">
        <v>72.37</v>
      </c>
      <c r="P18" s="176">
        <v>29</v>
      </c>
      <c r="Q18" s="176">
        <v>2.9</v>
      </c>
      <c r="R18" s="176">
        <v>18.600000000000001</v>
      </c>
      <c r="S18" s="176">
        <v>3.87</v>
      </c>
      <c r="T18" s="176">
        <v>0.24</v>
      </c>
      <c r="U18" s="176">
        <v>60.13</v>
      </c>
      <c r="V18" s="176">
        <v>8.81</v>
      </c>
      <c r="W18" s="176">
        <v>17.809999999999999</v>
      </c>
      <c r="X18" s="176">
        <v>62.73</v>
      </c>
      <c r="Y18" s="176">
        <v>0</v>
      </c>
      <c r="Z18">
        <v>0</v>
      </c>
      <c r="AA18" s="176">
        <v>11.9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83.81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118.34</v>
      </c>
      <c r="AQ18" s="176">
        <v>38.36</v>
      </c>
      <c r="AR18" s="176">
        <v>0</v>
      </c>
      <c r="AS18" s="176">
        <v>3.62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2.33</v>
      </c>
      <c r="BA18" s="176">
        <v>1.53</v>
      </c>
      <c r="BB18" s="176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280</v>
      </c>
      <c r="L19" s="176">
        <v>4.84</v>
      </c>
      <c r="M19" s="176">
        <v>62.89</v>
      </c>
      <c r="N19" s="176">
        <v>51.51</v>
      </c>
      <c r="O19" s="176">
        <v>72.37</v>
      </c>
      <c r="P19" s="176">
        <v>29</v>
      </c>
      <c r="Q19" s="176">
        <v>4.6399999999999997</v>
      </c>
      <c r="R19" s="176">
        <v>5.81</v>
      </c>
      <c r="S19" s="176">
        <v>5.8</v>
      </c>
      <c r="T19" s="176">
        <v>0.24</v>
      </c>
      <c r="U19" s="176">
        <v>60.13</v>
      </c>
      <c r="V19" s="176">
        <v>8.81</v>
      </c>
      <c r="W19" s="176">
        <v>17.809999999999999</v>
      </c>
      <c r="X19" s="176">
        <v>62.73</v>
      </c>
      <c r="Y19" s="176">
        <v>0</v>
      </c>
      <c r="Z19">
        <v>0</v>
      </c>
      <c r="AA19" s="176">
        <v>11.9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87.55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118.34</v>
      </c>
      <c r="AQ19" s="176">
        <v>14.52</v>
      </c>
      <c r="AR19" s="176">
        <v>0</v>
      </c>
      <c r="AS19" s="176">
        <v>1.75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2.33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280</v>
      </c>
      <c r="L20" s="176">
        <v>4.84</v>
      </c>
      <c r="M20" s="176">
        <v>62.89</v>
      </c>
      <c r="N20" s="176">
        <v>51.51</v>
      </c>
      <c r="O20" s="176">
        <v>72.37</v>
      </c>
      <c r="P20" s="176">
        <v>29</v>
      </c>
      <c r="Q20" s="176">
        <v>4.6399999999999997</v>
      </c>
      <c r="R20" s="176">
        <v>5.81</v>
      </c>
      <c r="S20" s="176">
        <v>5.8</v>
      </c>
      <c r="T20" s="176">
        <v>0.24</v>
      </c>
      <c r="U20" s="176">
        <v>60.13</v>
      </c>
      <c r="V20" s="176">
        <v>8.81</v>
      </c>
      <c r="W20" s="176">
        <v>4.84</v>
      </c>
      <c r="X20" s="176">
        <v>62.73</v>
      </c>
      <c r="Y20" s="176">
        <v>0</v>
      </c>
      <c r="Z20">
        <v>0</v>
      </c>
      <c r="AA20" s="176">
        <v>11.95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87.55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118.34</v>
      </c>
      <c r="AQ20" s="176">
        <v>14.52</v>
      </c>
      <c r="AR20" s="176">
        <v>0</v>
      </c>
      <c r="AS20" s="176">
        <v>1.71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2.33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276.07</v>
      </c>
      <c r="L21" s="176">
        <v>4.84</v>
      </c>
      <c r="M21" s="176">
        <v>62.89</v>
      </c>
      <c r="N21" s="176">
        <v>51.51</v>
      </c>
      <c r="O21" s="176">
        <v>72.37</v>
      </c>
      <c r="P21" s="176">
        <v>29</v>
      </c>
      <c r="Q21" s="176">
        <v>4.62</v>
      </c>
      <c r="R21" s="176">
        <v>5.81</v>
      </c>
      <c r="S21" s="176">
        <v>5.37</v>
      </c>
      <c r="T21" s="176">
        <v>0</v>
      </c>
      <c r="U21" s="176">
        <v>60.13</v>
      </c>
      <c r="V21" s="176">
        <v>8.81</v>
      </c>
      <c r="W21" s="176">
        <v>4.84</v>
      </c>
      <c r="X21" s="176">
        <v>62.73</v>
      </c>
      <c r="Y21" s="176">
        <v>0</v>
      </c>
      <c r="Z21">
        <v>0</v>
      </c>
      <c r="AA21" s="176">
        <v>11.95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84.16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87.14</v>
      </c>
      <c r="AQ21" s="176">
        <v>14.52</v>
      </c>
      <c r="AR21" s="176">
        <v>0</v>
      </c>
      <c r="AS21" s="176">
        <v>1.61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2.33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276.08</v>
      </c>
      <c r="L22" s="176">
        <v>4.84</v>
      </c>
      <c r="M22" s="176">
        <v>62.89</v>
      </c>
      <c r="N22" s="176">
        <v>51.51</v>
      </c>
      <c r="O22" s="176">
        <v>72.37</v>
      </c>
      <c r="P22" s="176">
        <v>29</v>
      </c>
      <c r="Q22" s="176">
        <v>4.62</v>
      </c>
      <c r="R22" s="176">
        <v>5.81</v>
      </c>
      <c r="S22" s="176">
        <v>5.37</v>
      </c>
      <c r="T22" s="176">
        <v>0</v>
      </c>
      <c r="U22" s="176">
        <v>60.13</v>
      </c>
      <c r="V22" s="176">
        <v>8.81</v>
      </c>
      <c r="W22" s="176">
        <v>4.84</v>
      </c>
      <c r="X22" s="176">
        <v>62.73</v>
      </c>
      <c r="Y22" s="176">
        <v>0</v>
      </c>
      <c r="Z22">
        <v>0</v>
      </c>
      <c r="AA22" s="176">
        <v>11.95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84.16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58.09</v>
      </c>
      <c r="AQ22" s="176">
        <v>14.52</v>
      </c>
      <c r="AR22" s="176">
        <v>0</v>
      </c>
      <c r="AS22" s="176">
        <v>1.61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2.33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276.10000000000002</v>
      </c>
      <c r="L23" s="176">
        <v>7.93</v>
      </c>
      <c r="M23" s="176">
        <v>62.89</v>
      </c>
      <c r="N23" s="176">
        <v>51.51</v>
      </c>
      <c r="O23" s="176">
        <v>72.37</v>
      </c>
      <c r="P23" s="176">
        <v>29</v>
      </c>
      <c r="Q23" s="176">
        <v>4.62</v>
      </c>
      <c r="R23" s="176">
        <v>5.81</v>
      </c>
      <c r="S23" s="176">
        <v>5.41</v>
      </c>
      <c r="T23" s="176">
        <v>0</v>
      </c>
      <c r="U23" s="176">
        <v>60.13</v>
      </c>
      <c r="V23" s="176">
        <v>8.81</v>
      </c>
      <c r="W23" s="176">
        <v>4.84</v>
      </c>
      <c r="X23" s="176">
        <v>62.73</v>
      </c>
      <c r="Y23" s="176">
        <v>0</v>
      </c>
      <c r="Z23">
        <v>0</v>
      </c>
      <c r="AA23" s="176">
        <v>11.95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84.16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14.52</v>
      </c>
      <c r="AR23" s="176">
        <v>0</v>
      </c>
      <c r="AS23" s="176">
        <v>1.61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2.33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276.11</v>
      </c>
      <c r="L24" s="176">
        <v>4.84</v>
      </c>
      <c r="M24" s="176">
        <v>62.89</v>
      </c>
      <c r="N24" s="176">
        <v>51.51</v>
      </c>
      <c r="O24" s="176">
        <v>72.37</v>
      </c>
      <c r="P24" s="176">
        <v>29</v>
      </c>
      <c r="Q24" s="176">
        <v>4.62</v>
      </c>
      <c r="R24" s="176">
        <v>5.81</v>
      </c>
      <c r="S24" s="176">
        <v>5.41</v>
      </c>
      <c r="T24" s="176">
        <v>0</v>
      </c>
      <c r="U24" s="176">
        <v>60.13</v>
      </c>
      <c r="V24" s="176">
        <v>8.81</v>
      </c>
      <c r="W24" s="176">
        <v>4.84</v>
      </c>
      <c r="X24" s="176">
        <v>62.73</v>
      </c>
      <c r="Y24" s="176">
        <v>0</v>
      </c>
      <c r="Z24">
        <v>0</v>
      </c>
      <c r="AA24" s="176">
        <v>11.95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84.16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14.52</v>
      </c>
      <c r="AR24" s="176">
        <v>0</v>
      </c>
      <c r="AS24" s="176">
        <v>1.61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2.33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276.10000000000002</v>
      </c>
      <c r="L25" s="176">
        <v>4.84</v>
      </c>
      <c r="M25" s="176">
        <v>62.89</v>
      </c>
      <c r="N25" s="176">
        <v>51.51</v>
      </c>
      <c r="O25" s="176">
        <v>72.37</v>
      </c>
      <c r="P25" s="176">
        <v>29</v>
      </c>
      <c r="Q25" s="176">
        <v>4.62</v>
      </c>
      <c r="R25" s="176">
        <v>5.81</v>
      </c>
      <c r="S25" s="176">
        <v>5.41</v>
      </c>
      <c r="T25" s="176">
        <v>0</v>
      </c>
      <c r="U25" s="176">
        <v>60.13</v>
      </c>
      <c r="V25" s="176">
        <v>8.81</v>
      </c>
      <c r="W25" s="176">
        <v>4.84</v>
      </c>
      <c r="X25" s="176">
        <v>62.73</v>
      </c>
      <c r="Y25" s="176">
        <v>0</v>
      </c>
      <c r="Z25">
        <v>0</v>
      </c>
      <c r="AA25" s="176">
        <v>11.95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84.16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14.52</v>
      </c>
      <c r="AR25" s="176">
        <v>0</v>
      </c>
      <c r="AS25" s="176">
        <v>1.61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2.33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271.10000000000002</v>
      </c>
      <c r="L26" s="176">
        <v>4.84</v>
      </c>
      <c r="M26" s="176">
        <v>62.89</v>
      </c>
      <c r="N26" s="176">
        <v>51.51</v>
      </c>
      <c r="O26" s="176">
        <v>72.37</v>
      </c>
      <c r="P26" s="176">
        <v>29</v>
      </c>
      <c r="Q26" s="176">
        <v>4.62</v>
      </c>
      <c r="R26" s="176">
        <v>5.81</v>
      </c>
      <c r="S26" s="176">
        <v>5.41</v>
      </c>
      <c r="T26" s="176">
        <v>0</v>
      </c>
      <c r="U26" s="176">
        <v>60.13</v>
      </c>
      <c r="V26" s="176">
        <v>8.81</v>
      </c>
      <c r="W26" s="176">
        <v>4.84</v>
      </c>
      <c r="X26" s="176">
        <v>62.73</v>
      </c>
      <c r="Y26" s="176">
        <v>0</v>
      </c>
      <c r="Z26">
        <v>0</v>
      </c>
      <c r="AA26" s="176">
        <v>11.95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84.16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14.52</v>
      </c>
      <c r="AR26" s="176">
        <v>0</v>
      </c>
      <c r="AS26" s="176">
        <v>1.61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2.33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278.76</v>
      </c>
      <c r="L27" s="176">
        <v>4.84</v>
      </c>
      <c r="M27" s="176">
        <v>62.89</v>
      </c>
      <c r="N27" s="176">
        <v>51.51</v>
      </c>
      <c r="O27" s="176">
        <v>72.37</v>
      </c>
      <c r="P27" s="176">
        <v>29</v>
      </c>
      <c r="Q27" s="176">
        <v>2.9</v>
      </c>
      <c r="R27" s="176">
        <v>5.81</v>
      </c>
      <c r="S27" s="176">
        <v>3.87</v>
      </c>
      <c r="T27" s="176">
        <v>0</v>
      </c>
      <c r="U27" s="176">
        <v>60.13</v>
      </c>
      <c r="V27" s="176">
        <v>8.81</v>
      </c>
      <c r="W27" s="176">
        <v>4.84</v>
      </c>
      <c r="X27" s="176">
        <v>62.73</v>
      </c>
      <c r="Y27" s="176">
        <v>0</v>
      </c>
      <c r="Z27">
        <v>0</v>
      </c>
      <c r="AA27" s="176">
        <v>11.9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84.16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112.99</v>
      </c>
      <c r="AQ27" s="176">
        <v>14.52</v>
      </c>
      <c r="AR27" s="176">
        <v>7.34</v>
      </c>
      <c r="AS27" s="176">
        <v>0.97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2.33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276.81</v>
      </c>
      <c r="L28" s="176">
        <v>4.84</v>
      </c>
      <c r="M28" s="176">
        <v>62.89</v>
      </c>
      <c r="N28" s="176">
        <v>51.51</v>
      </c>
      <c r="O28" s="176">
        <v>72.37</v>
      </c>
      <c r="P28" s="176">
        <v>29</v>
      </c>
      <c r="Q28" s="176">
        <v>2.9</v>
      </c>
      <c r="R28" s="176">
        <v>5.81</v>
      </c>
      <c r="S28" s="176">
        <v>3.87</v>
      </c>
      <c r="T28" s="176">
        <v>0</v>
      </c>
      <c r="U28" s="176">
        <v>60.13</v>
      </c>
      <c r="V28" s="176">
        <v>8.81</v>
      </c>
      <c r="W28" s="176">
        <v>4.84</v>
      </c>
      <c r="X28" s="176">
        <v>62.73</v>
      </c>
      <c r="Y28" s="176">
        <v>0</v>
      </c>
      <c r="Z28">
        <v>0</v>
      </c>
      <c r="AA28" s="176">
        <v>11.9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84.16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87.14</v>
      </c>
      <c r="AQ28" s="176">
        <v>14.52</v>
      </c>
      <c r="AR28" s="176">
        <v>17.37</v>
      </c>
      <c r="AS28" s="176">
        <v>0.97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2.33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276.89</v>
      </c>
      <c r="L29" s="176">
        <v>4.84</v>
      </c>
      <c r="M29" s="176">
        <v>62.89</v>
      </c>
      <c r="N29" s="176">
        <v>51.51</v>
      </c>
      <c r="O29" s="176">
        <v>72.37</v>
      </c>
      <c r="P29" s="176">
        <v>29</v>
      </c>
      <c r="Q29" s="176">
        <v>2.9</v>
      </c>
      <c r="R29" s="176">
        <v>5.81</v>
      </c>
      <c r="S29" s="176">
        <v>3.87</v>
      </c>
      <c r="T29" s="176">
        <v>0</v>
      </c>
      <c r="U29" s="176">
        <v>60.13</v>
      </c>
      <c r="V29" s="176">
        <v>8.81</v>
      </c>
      <c r="W29" s="176">
        <v>4.84</v>
      </c>
      <c r="X29" s="176">
        <v>62.73</v>
      </c>
      <c r="Y29" s="176">
        <v>0</v>
      </c>
      <c r="Z29">
        <v>0</v>
      </c>
      <c r="AA29" s="176">
        <v>11.9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84.16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87.14</v>
      </c>
      <c r="AQ29" s="176">
        <v>14.52</v>
      </c>
      <c r="AR29" s="176">
        <v>29.67</v>
      </c>
      <c r="AS29" s="176">
        <v>0.97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2.33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276.91000000000003</v>
      </c>
      <c r="L30" s="176">
        <v>4.84</v>
      </c>
      <c r="M30" s="176">
        <v>62.89</v>
      </c>
      <c r="N30" s="176">
        <v>51.51</v>
      </c>
      <c r="O30" s="176">
        <v>72.37</v>
      </c>
      <c r="P30" s="176">
        <v>29</v>
      </c>
      <c r="Q30" s="176">
        <v>2.9</v>
      </c>
      <c r="R30" s="176">
        <v>5.81</v>
      </c>
      <c r="S30" s="176">
        <v>3.87</v>
      </c>
      <c r="T30" s="176">
        <v>0</v>
      </c>
      <c r="U30" s="176">
        <v>60.13</v>
      </c>
      <c r="V30" s="176">
        <v>8.81</v>
      </c>
      <c r="W30" s="176">
        <v>4.84</v>
      </c>
      <c r="X30" s="176">
        <v>62.73</v>
      </c>
      <c r="Y30" s="176">
        <v>0</v>
      </c>
      <c r="Z30">
        <v>0</v>
      </c>
      <c r="AA30" s="176">
        <v>12.84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84.16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87.14</v>
      </c>
      <c r="AQ30" s="176">
        <v>14.52</v>
      </c>
      <c r="AR30" s="176">
        <v>41.5</v>
      </c>
      <c r="AS30" s="176">
        <v>0.97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2.33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280</v>
      </c>
      <c r="L31" s="176">
        <v>4.8499999999999996</v>
      </c>
      <c r="M31" s="176">
        <v>62.89</v>
      </c>
      <c r="N31" s="176">
        <v>51.51</v>
      </c>
      <c r="O31" s="176">
        <v>72.37</v>
      </c>
      <c r="P31" s="176">
        <v>29</v>
      </c>
      <c r="Q31" s="176">
        <v>4.62</v>
      </c>
      <c r="R31" s="176">
        <v>6</v>
      </c>
      <c r="S31" s="176">
        <v>5.74</v>
      </c>
      <c r="T31" s="176">
        <v>0.31</v>
      </c>
      <c r="U31" s="176">
        <v>60.13</v>
      </c>
      <c r="V31" s="176">
        <v>8.81</v>
      </c>
      <c r="W31" s="176">
        <v>4.84</v>
      </c>
      <c r="X31" s="176">
        <v>62.73</v>
      </c>
      <c r="Y31" s="176">
        <v>0</v>
      </c>
      <c r="Z31">
        <v>0</v>
      </c>
      <c r="AA31" s="176">
        <v>12.88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84.16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87.14</v>
      </c>
      <c r="AQ31" s="176">
        <v>14.52</v>
      </c>
      <c r="AR31" s="176">
        <v>45</v>
      </c>
      <c r="AS31" s="176">
        <v>1.78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2.33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280</v>
      </c>
      <c r="L32" s="176">
        <v>4.8499999999999996</v>
      </c>
      <c r="M32" s="176">
        <v>62.89</v>
      </c>
      <c r="N32" s="176">
        <v>51.51</v>
      </c>
      <c r="O32" s="176">
        <v>72.37</v>
      </c>
      <c r="P32" s="176">
        <v>29</v>
      </c>
      <c r="Q32" s="176">
        <v>4.62</v>
      </c>
      <c r="R32" s="176">
        <v>6</v>
      </c>
      <c r="S32" s="176">
        <v>5.74</v>
      </c>
      <c r="T32" s="176">
        <v>0.31</v>
      </c>
      <c r="U32" s="176">
        <v>60.13</v>
      </c>
      <c r="V32" s="176">
        <v>8.81</v>
      </c>
      <c r="W32" s="176">
        <v>4.84</v>
      </c>
      <c r="X32" s="176">
        <v>62.73</v>
      </c>
      <c r="Y32" s="176">
        <v>0</v>
      </c>
      <c r="Z32">
        <v>0</v>
      </c>
      <c r="AA32" s="176">
        <v>12.88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84.16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87.14</v>
      </c>
      <c r="AQ32" s="176">
        <v>14.52</v>
      </c>
      <c r="AR32" s="176">
        <v>45</v>
      </c>
      <c r="AS32" s="176">
        <v>1.77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2.33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280</v>
      </c>
      <c r="L33" s="176">
        <v>4.99</v>
      </c>
      <c r="M33" s="176">
        <v>62.89</v>
      </c>
      <c r="N33" s="176">
        <v>51.51</v>
      </c>
      <c r="O33" s="176">
        <v>72.37</v>
      </c>
      <c r="P33" s="176">
        <v>29</v>
      </c>
      <c r="Q33" s="176">
        <v>4.62</v>
      </c>
      <c r="R33" s="176">
        <v>8.66</v>
      </c>
      <c r="S33" s="176">
        <v>5.74</v>
      </c>
      <c r="T33" s="176">
        <v>0.31</v>
      </c>
      <c r="U33" s="176">
        <v>60.13</v>
      </c>
      <c r="V33" s="176">
        <v>8.81</v>
      </c>
      <c r="W33" s="176">
        <v>4.84</v>
      </c>
      <c r="X33" s="176">
        <v>62.73</v>
      </c>
      <c r="Y33" s="176">
        <v>0</v>
      </c>
      <c r="Z33">
        <v>0</v>
      </c>
      <c r="AA33" s="176">
        <v>11.95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84.16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87.14</v>
      </c>
      <c r="AQ33" s="176">
        <v>14.52</v>
      </c>
      <c r="AR33" s="176">
        <v>47</v>
      </c>
      <c r="AS33" s="176">
        <v>1.74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2.33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280</v>
      </c>
      <c r="L34" s="176">
        <v>4.99</v>
      </c>
      <c r="M34" s="176">
        <v>62.89</v>
      </c>
      <c r="N34" s="176">
        <v>51.51</v>
      </c>
      <c r="O34" s="176">
        <v>72.37</v>
      </c>
      <c r="P34" s="176">
        <v>29</v>
      </c>
      <c r="Q34" s="176">
        <v>4.62</v>
      </c>
      <c r="R34" s="176">
        <v>8.66</v>
      </c>
      <c r="S34" s="176">
        <v>5.56</v>
      </c>
      <c r="T34" s="176">
        <v>0.31</v>
      </c>
      <c r="U34" s="176">
        <v>60.13</v>
      </c>
      <c r="V34" s="176">
        <v>8.81</v>
      </c>
      <c r="W34" s="176">
        <v>4.84</v>
      </c>
      <c r="X34" s="176">
        <v>62.73</v>
      </c>
      <c r="Y34" s="176">
        <v>0</v>
      </c>
      <c r="Z34">
        <v>0</v>
      </c>
      <c r="AA34" s="176">
        <v>11.95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84.16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118.34</v>
      </c>
      <c r="AQ34" s="176">
        <v>14.52</v>
      </c>
      <c r="AR34" s="176">
        <v>47.5</v>
      </c>
      <c r="AS34" s="176">
        <v>1.66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2.33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280</v>
      </c>
      <c r="L35" s="176">
        <v>4.99</v>
      </c>
      <c r="M35" s="176">
        <v>62.89</v>
      </c>
      <c r="N35" s="176">
        <v>51.51</v>
      </c>
      <c r="O35" s="176">
        <v>72.37</v>
      </c>
      <c r="P35" s="176">
        <v>29</v>
      </c>
      <c r="Q35" s="176">
        <v>4.62</v>
      </c>
      <c r="R35" s="176">
        <v>8.66</v>
      </c>
      <c r="S35" s="176">
        <v>5.74</v>
      </c>
      <c r="T35" s="176">
        <v>0.31</v>
      </c>
      <c r="U35" s="176">
        <v>60.13</v>
      </c>
      <c r="V35" s="176">
        <v>8.81</v>
      </c>
      <c r="W35" s="176">
        <v>4.84</v>
      </c>
      <c r="X35" s="176">
        <v>63.81</v>
      </c>
      <c r="Y35" s="176">
        <v>0</v>
      </c>
      <c r="Z35">
        <v>0</v>
      </c>
      <c r="AA35" s="176">
        <v>11.95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84.16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118.34</v>
      </c>
      <c r="AQ35" s="176">
        <v>14.52</v>
      </c>
      <c r="AR35" s="176">
        <v>47.5</v>
      </c>
      <c r="AS35" s="176">
        <v>1.66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2.33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280</v>
      </c>
      <c r="L36" s="176">
        <v>4.99</v>
      </c>
      <c r="M36" s="176">
        <v>62.89</v>
      </c>
      <c r="N36" s="176">
        <v>51.51</v>
      </c>
      <c r="O36" s="176">
        <v>72.37</v>
      </c>
      <c r="P36" s="176">
        <v>29</v>
      </c>
      <c r="Q36" s="176">
        <v>4.62</v>
      </c>
      <c r="R36" s="176">
        <v>8.66</v>
      </c>
      <c r="S36" s="176">
        <v>5.7</v>
      </c>
      <c r="T36" s="176">
        <v>0.3</v>
      </c>
      <c r="U36" s="176">
        <v>60.13</v>
      </c>
      <c r="V36" s="176">
        <v>8.81</v>
      </c>
      <c r="W36" s="176">
        <v>4.84</v>
      </c>
      <c r="X36" s="176">
        <v>62.73</v>
      </c>
      <c r="Y36" s="176">
        <v>0</v>
      </c>
      <c r="Z36">
        <v>0</v>
      </c>
      <c r="AA36" s="176">
        <v>11.95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84.16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118.34</v>
      </c>
      <c r="AQ36" s="176">
        <v>14.52</v>
      </c>
      <c r="AR36" s="176">
        <v>47.5</v>
      </c>
      <c r="AS36" s="176">
        <v>1.66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2.33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280</v>
      </c>
      <c r="L37" s="176">
        <v>4.99</v>
      </c>
      <c r="M37" s="176">
        <v>62.89</v>
      </c>
      <c r="N37" s="176">
        <v>51.51</v>
      </c>
      <c r="O37" s="176">
        <v>72.37</v>
      </c>
      <c r="P37" s="176">
        <v>29</v>
      </c>
      <c r="Q37" s="176">
        <v>4.62</v>
      </c>
      <c r="R37" s="176">
        <v>8.66</v>
      </c>
      <c r="S37" s="176">
        <v>5.7</v>
      </c>
      <c r="T37" s="176">
        <v>0.3</v>
      </c>
      <c r="U37" s="176">
        <v>60.13</v>
      </c>
      <c r="V37" s="176">
        <v>8.81</v>
      </c>
      <c r="W37" s="176">
        <v>17.809999999999999</v>
      </c>
      <c r="X37" s="176">
        <v>62.73</v>
      </c>
      <c r="Y37" s="176">
        <v>0</v>
      </c>
      <c r="Z37">
        <v>0</v>
      </c>
      <c r="AA37" s="176">
        <v>11.95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84.16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118.34</v>
      </c>
      <c r="AQ37" s="176">
        <v>14.52</v>
      </c>
      <c r="AR37" s="176">
        <v>47.5</v>
      </c>
      <c r="AS37" s="176">
        <v>3.62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2.33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280</v>
      </c>
      <c r="L38" s="176">
        <v>4.99</v>
      </c>
      <c r="M38" s="176">
        <v>62.89</v>
      </c>
      <c r="N38" s="176">
        <v>51.51</v>
      </c>
      <c r="O38" s="176">
        <v>72.37</v>
      </c>
      <c r="P38" s="176">
        <v>29</v>
      </c>
      <c r="Q38" s="176">
        <v>4.62</v>
      </c>
      <c r="R38" s="176">
        <v>18.59</v>
      </c>
      <c r="S38" s="176">
        <v>5.7</v>
      </c>
      <c r="T38" s="176">
        <v>0.3</v>
      </c>
      <c r="U38" s="176">
        <v>60.13</v>
      </c>
      <c r="V38" s="176">
        <v>8.81</v>
      </c>
      <c r="W38" s="176">
        <v>17.809999999999999</v>
      </c>
      <c r="X38" s="176">
        <v>62.73</v>
      </c>
      <c r="Y38" s="176">
        <v>0</v>
      </c>
      <c r="Z38">
        <v>0</v>
      </c>
      <c r="AA38" s="176">
        <v>11.95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84.16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118.34</v>
      </c>
      <c r="AQ38" s="176">
        <v>14.52</v>
      </c>
      <c r="AR38" s="176">
        <v>47.5</v>
      </c>
      <c r="AS38" s="176">
        <v>3.62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2.33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280</v>
      </c>
      <c r="L39" s="176">
        <v>4.99</v>
      </c>
      <c r="M39" s="176">
        <v>62.89</v>
      </c>
      <c r="N39" s="176">
        <v>51.51</v>
      </c>
      <c r="O39" s="176">
        <v>72.37</v>
      </c>
      <c r="P39" s="176">
        <v>29</v>
      </c>
      <c r="Q39" s="176">
        <v>4.62</v>
      </c>
      <c r="R39" s="176">
        <v>7.94</v>
      </c>
      <c r="S39" s="176">
        <v>5.74</v>
      </c>
      <c r="T39" s="176">
        <v>0.31</v>
      </c>
      <c r="U39" s="176">
        <v>60.13</v>
      </c>
      <c r="V39" s="176">
        <v>8.82</v>
      </c>
      <c r="W39" s="176">
        <v>4.84</v>
      </c>
      <c r="X39" s="176">
        <v>62.73</v>
      </c>
      <c r="Y39" s="176">
        <v>0</v>
      </c>
      <c r="Z39">
        <v>0</v>
      </c>
      <c r="AA39" s="176">
        <v>11.95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84.16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118.34</v>
      </c>
      <c r="AQ39" s="176">
        <v>14.52</v>
      </c>
      <c r="AR39" s="176">
        <v>47.5</v>
      </c>
      <c r="AS39" s="176">
        <v>1.54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2.33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280</v>
      </c>
      <c r="L40" s="176">
        <v>4.99</v>
      </c>
      <c r="M40" s="176">
        <v>62.89</v>
      </c>
      <c r="N40" s="176">
        <v>51.51</v>
      </c>
      <c r="O40" s="176">
        <v>72.37</v>
      </c>
      <c r="P40" s="176">
        <v>29</v>
      </c>
      <c r="Q40" s="176">
        <v>4.62</v>
      </c>
      <c r="R40" s="176">
        <v>7.94</v>
      </c>
      <c r="S40" s="176">
        <v>5.74</v>
      </c>
      <c r="T40" s="176">
        <v>0.31</v>
      </c>
      <c r="U40" s="176">
        <v>60.13</v>
      </c>
      <c r="V40" s="176">
        <v>8.82</v>
      </c>
      <c r="W40" s="176">
        <v>4.84</v>
      </c>
      <c r="X40" s="176">
        <v>62.73</v>
      </c>
      <c r="Y40" s="176">
        <v>0</v>
      </c>
      <c r="Z40">
        <v>0</v>
      </c>
      <c r="AA40" s="176">
        <v>11.95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84.16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118.34</v>
      </c>
      <c r="AQ40" s="176">
        <v>14.52</v>
      </c>
      <c r="AR40" s="176">
        <v>47.5</v>
      </c>
      <c r="AS40" s="176">
        <v>1.54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2.33</v>
      </c>
      <c r="BA40" s="176">
        <v>1.53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280</v>
      </c>
      <c r="L41" s="176">
        <v>4.99</v>
      </c>
      <c r="M41" s="176">
        <v>62.89</v>
      </c>
      <c r="N41" s="176">
        <v>51.51</v>
      </c>
      <c r="O41" s="176">
        <v>72.37</v>
      </c>
      <c r="P41" s="176">
        <v>29</v>
      </c>
      <c r="Q41" s="176">
        <v>4.62</v>
      </c>
      <c r="R41" s="176">
        <v>7.94</v>
      </c>
      <c r="S41" s="176">
        <v>5.74</v>
      </c>
      <c r="T41" s="176">
        <v>0.31</v>
      </c>
      <c r="U41" s="176">
        <v>60.13</v>
      </c>
      <c r="V41" s="176">
        <v>8.82</v>
      </c>
      <c r="W41" s="176">
        <v>4.84</v>
      </c>
      <c r="X41" s="176">
        <v>62.73</v>
      </c>
      <c r="Y41" s="176">
        <v>0</v>
      </c>
      <c r="Z41">
        <v>0</v>
      </c>
      <c r="AA41" s="176">
        <v>11.95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84.16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118.34</v>
      </c>
      <c r="AQ41" s="176">
        <v>14.52</v>
      </c>
      <c r="AR41" s="176">
        <v>47.5</v>
      </c>
      <c r="AS41" s="176">
        <v>1.54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2.33</v>
      </c>
      <c r="BA41" s="176">
        <v>1.53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280</v>
      </c>
      <c r="L42" s="176">
        <v>4.99</v>
      </c>
      <c r="M42" s="176">
        <v>62.89</v>
      </c>
      <c r="N42" s="176">
        <v>51.51</v>
      </c>
      <c r="O42" s="176">
        <v>72.37</v>
      </c>
      <c r="P42" s="176">
        <v>29</v>
      </c>
      <c r="Q42" s="176">
        <v>4.62</v>
      </c>
      <c r="R42" s="176">
        <v>7.94</v>
      </c>
      <c r="S42" s="176">
        <v>5.74</v>
      </c>
      <c r="T42" s="176">
        <v>0.31</v>
      </c>
      <c r="U42" s="176">
        <v>60.13</v>
      </c>
      <c r="V42" s="176">
        <v>8.82</v>
      </c>
      <c r="W42" s="176">
        <v>4.84</v>
      </c>
      <c r="X42" s="176">
        <v>62.73</v>
      </c>
      <c r="Y42" s="176">
        <v>0</v>
      </c>
      <c r="Z42">
        <v>0</v>
      </c>
      <c r="AA42" s="176">
        <v>10.98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84.16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118.34</v>
      </c>
      <c r="AQ42" s="176">
        <v>14.52</v>
      </c>
      <c r="AR42" s="176">
        <v>47.5</v>
      </c>
      <c r="AS42" s="176">
        <v>1.54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2.33</v>
      </c>
      <c r="BA42" s="176">
        <v>1.53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280</v>
      </c>
      <c r="L43" s="176">
        <v>5</v>
      </c>
      <c r="M43" s="176">
        <v>62.89</v>
      </c>
      <c r="N43" s="176">
        <v>51.51</v>
      </c>
      <c r="O43" s="176">
        <v>72.37</v>
      </c>
      <c r="P43" s="176">
        <v>29</v>
      </c>
      <c r="Q43" s="176">
        <v>4.6399999999999997</v>
      </c>
      <c r="R43" s="176">
        <v>7.94</v>
      </c>
      <c r="S43" s="176">
        <v>6.09</v>
      </c>
      <c r="T43" s="176">
        <v>0.31</v>
      </c>
      <c r="U43" s="176">
        <v>60.13</v>
      </c>
      <c r="V43" s="176">
        <v>8.82</v>
      </c>
      <c r="W43" s="176">
        <v>4.84</v>
      </c>
      <c r="X43" s="176">
        <v>61.88</v>
      </c>
      <c r="Y43" s="176">
        <v>0</v>
      </c>
      <c r="Z43">
        <v>0</v>
      </c>
      <c r="AA43" s="176">
        <v>11.02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84.16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118.34</v>
      </c>
      <c r="AQ43" s="176">
        <v>14.52</v>
      </c>
      <c r="AR43" s="176">
        <v>47.5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2.33</v>
      </c>
      <c r="BA43" s="176">
        <v>1.53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280</v>
      </c>
      <c r="L44" s="176">
        <v>5</v>
      </c>
      <c r="M44" s="176">
        <v>62.89</v>
      </c>
      <c r="N44" s="176">
        <v>51.51</v>
      </c>
      <c r="O44" s="176">
        <v>72.37</v>
      </c>
      <c r="P44" s="176">
        <v>29</v>
      </c>
      <c r="Q44" s="176">
        <v>4.6399999999999997</v>
      </c>
      <c r="R44" s="176">
        <v>7.94</v>
      </c>
      <c r="S44" s="176">
        <v>6.09</v>
      </c>
      <c r="T44" s="176">
        <v>0.31</v>
      </c>
      <c r="U44" s="176">
        <v>60.13</v>
      </c>
      <c r="V44" s="176">
        <v>8.82</v>
      </c>
      <c r="W44" s="176">
        <v>4.84</v>
      </c>
      <c r="X44" s="176">
        <v>62.73</v>
      </c>
      <c r="Y44" s="176">
        <v>0</v>
      </c>
      <c r="Z44">
        <v>0</v>
      </c>
      <c r="AA44" s="176">
        <v>11.02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84.16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118.34</v>
      </c>
      <c r="AQ44" s="176">
        <v>14.52</v>
      </c>
      <c r="AR44" s="176">
        <v>47.5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2.33</v>
      </c>
      <c r="BA44" s="176">
        <v>1.53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280</v>
      </c>
      <c r="L45" s="176">
        <v>5</v>
      </c>
      <c r="M45" s="176">
        <v>62.89</v>
      </c>
      <c r="N45" s="176">
        <v>51.51</v>
      </c>
      <c r="O45" s="176">
        <v>72.37</v>
      </c>
      <c r="P45" s="176">
        <v>29</v>
      </c>
      <c r="Q45" s="176">
        <v>4.6399999999999997</v>
      </c>
      <c r="R45" s="176">
        <v>8.34</v>
      </c>
      <c r="S45" s="176">
        <v>6.09</v>
      </c>
      <c r="T45" s="176">
        <v>0.31</v>
      </c>
      <c r="U45" s="176">
        <v>60.13</v>
      </c>
      <c r="V45" s="176">
        <v>8.82</v>
      </c>
      <c r="W45" s="176">
        <v>4.84</v>
      </c>
      <c r="X45" s="176">
        <v>62.73</v>
      </c>
      <c r="Y45" s="176">
        <v>0</v>
      </c>
      <c r="Z45">
        <v>0</v>
      </c>
      <c r="AA45" s="176">
        <v>11.02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118.34</v>
      </c>
      <c r="AQ45" s="176">
        <v>14.1</v>
      </c>
      <c r="AR45" s="176">
        <v>47.5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2.33</v>
      </c>
      <c r="BA45" s="176">
        <v>1.53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280</v>
      </c>
      <c r="L46" s="176">
        <v>5</v>
      </c>
      <c r="M46" s="176">
        <v>62.89</v>
      </c>
      <c r="N46" s="176">
        <v>51.51</v>
      </c>
      <c r="O46" s="176">
        <v>72.37</v>
      </c>
      <c r="P46" s="176">
        <v>29</v>
      </c>
      <c r="Q46" s="176">
        <v>4.6399999999999997</v>
      </c>
      <c r="R46" s="176">
        <v>8.34</v>
      </c>
      <c r="S46" s="176">
        <v>6.09</v>
      </c>
      <c r="T46" s="176">
        <v>0.31</v>
      </c>
      <c r="U46" s="176">
        <v>60.13</v>
      </c>
      <c r="V46" s="176">
        <v>8.82</v>
      </c>
      <c r="W46" s="176">
        <v>4.84</v>
      </c>
      <c r="X46" s="176">
        <v>62.73</v>
      </c>
      <c r="Y46" s="176">
        <v>0</v>
      </c>
      <c r="Z46">
        <v>0</v>
      </c>
      <c r="AA46" s="176">
        <v>11.02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118.34</v>
      </c>
      <c r="AQ46" s="176">
        <v>14.1</v>
      </c>
      <c r="AR46" s="176">
        <v>47.5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2.33</v>
      </c>
      <c r="BA46" s="176">
        <v>1.53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280</v>
      </c>
      <c r="L47" s="176">
        <v>5</v>
      </c>
      <c r="M47" s="176">
        <v>62.89</v>
      </c>
      <c r="N47" s="176">
        <v>51.51</v>
      </c>
      <c r="O47" s="176">
        <v>72.37</v>
      </c>
      <c r="P47" s="176">
        <v>29</v>
      </c>
      <c r="Q47" s="176">
        <v>4.76</v>
      </c>
      <c r="R47" s="176">
        <v>7.69</v>
      </c>
      <c r="S47" s="176">
        <v>6.15</v>
      </c>
      <c r="T47" s="176">
        <v>0.7</v>
      </c>
      <c r="U47" s="176">
        <v>60.13</v>
      </c>
      <c r="V47" s="176">
        <v>8.81</v>
      </c>
      <c r="W47" s="176">
        <v>4.6900000000000004</v>
      </c>
      <c r="X47" s="176">
        <v>62.73</v>
      </c>
      <c r="Y47" s="176">
        <v>0</v>
      </c>
      <c r="Z47">
        <v>0</v>
      </c>
      <c r="AA47" s="176">
        <v>11.02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118.34</v>
      </c>
      <c r="AQ47" s="176">
        <v>14.19</v>
      </c>
      <c r="AR47" s="176">
        <v>47.5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2.33</v>
      </c>
      <c r="BA47" s="176">
        <v>1.53</v>
      </c>
      <c r="BB47" s="176">
        <v>1.22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280</v>
      </c>
      <c r="L48" s="176">
        <v>5</v>
      </c>
      <c r="M48" s="176">
        <v>62.89</v>
      </c>
      <c r="N48" s="176">
        <v>51.51</v>
      </c>
      <c r="O48" s="176">
        <v>72.37</v>
      </c>
      <c r="P48" s="176">
        <v>29</v>
      </c>
      <c r="Q48" s="176">
        <v>4.76</v>
      </c>
      <c r="R48" s="176">
        <v>7.69</v>
      </c>
      <c r="S48" s="176">
        <v>6.15</v>
      </c>
      <c r="T48" s="176">
        <v>0.7</v>
      </c>
      <c r="U48" s="176">
        <v>60.13</v>
      </c>
      <c r="V48" s="176">
        <v>8.81</v>
      </c>
      <c r="W48" s="176">
        <v>4.6900000000000004</v>
      </c>
      <c r="X48" s="176">
        <v>62.73</v>
      </c>
      <c r="Y48" s="176">
        <v>0</v>
      </c>
      <c r="Z48">
        <v>0</v>
      </c>
      <c r="AA48" s="176">
        <v>11.07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118.34</v>
      </c>
      <c r="AQ48" s="176">
        <v>14.19</v>
      </c>
      <c r="AR48" s="176">
        <v>47.5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2.33</v>
      </c>
      <c r="BA48" s="176">
        <v>1.53</v>
      </c>
      <c r="BB48" s="176">
        <v>1.22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280</v>
      </c>
      <c r="L49" s="176">
        <v>4.9000000000000004</v>
      </c>
      <c r="M49" s="176">
        <v>62.89</v>
      </c>
      <c r="N49" s="176">
        <v>51.51</v>
      </c>
      <c r="O49" s="176">
        <v>72.37</v>
      </c>
      <c r="P49" s="176">
        <v>29</v>
      </c>
      <c r="Q49" s="176">
        <v>4.76</v>
      </c>
      <c r="R49" s="176">
        <v>4.92</v>
      </c>
      <c r="S49" s="176">
        <v>6.12</v>
      </c>
      <c r="T49" s="176">
        <v>0.28000000000000003</v>
      </c>
      <c r="U49" s="176">
        <v>60.13</v>
      </c>
      <c r="V49" s="176">
        <v>3.24</v>
      </c>
      <c r="W49" s="176">
        <v>4.6900000000000004</v>
      </c>
      <c r="X49" s="176">
        <v>46.47</v>
      </c>
      <c r="Y49" s="176">
        <v>0</v>
      </c>
      <c r="Z49">
        <v>0</v>
      </c>
      <c r="AA49" s="176">
        <v>11.07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56.15</v>
      </c>
      <c r="AQ49" s="176">
        <v>14.06</v>
      </c>
      <c r="AR49" s="176">
        <v>47.5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2.33</v>
      </c>
      <c r="BA49" s="176">
        <v>1.53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280</v>
      </c>
      <c r="L50" s="176">
        <v>4.9000000000000004</v>
      </c>
      <c r="M50" s="176">
        <v>62.89</v>
      </c>
      <c r="N50" s="176">
        <v>51.51</v>
      </c>
      <c r="O50" s="176">
        <v>72.37</v>
      </c>
      <c r="P50" s="176">
        <v>29</v>
      </c>
      <c r="Q50" s="176">
        <v>4.76</v>
      </c>
      <c r="R50" s="176">
        <v>4.92</v>
      </c>
      <c r="S50" s="176">
        <v>6.12</v>
      </c>
      <c r="T50" s="176">
        <v>0.28000000000000003</v>
      </c>
      <c r="U50" s="176">
        <v>60.13</v>
      </c>
      <c r="V50" s="176">
        <v>2.9</v>
      </c>
      <c r="W50" s="176">
        <v>4.6900000000000004</v>
      </c>
      <c r="X50" s="176">
        <v>57.12</v>
      </c>
      <c r="Y50" s="176">
        <v>0</v>
      </c>
      <c r="Z50">
        <v>0</v>
      </c>
      <c r="AA50" s="176">
        <v>11.07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56.15</v>
      </c>
      <c r="AQ50" s="176">
        <v>14.06</v>
      </c>
      <c r="AR50" s="176">
        <v>47.5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2.33</v>
      </c>
      <c r="BA50" s="176">
        <v>1.53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280</v>
      </c>
      <c r="L51" s="176">
        <v>3.87</v>
      </c>
      <c r="M51" s="176">
        <v>62.89</v>
      </c>
      <c r="N51" s="176">
        <v>51.51</v>
      </c>
      <c r="O51" s="176">
        <v>72.37</v>
      </c>
      <c r="P51" s="176">
        <v>29</v>
      </c>
      <c r="Q51" s="176">
        <v>4.76</v>
      </c>
      <c r="R51" s="176">
        <v>4.92</v>
      </c>
      <c r="S51" s="176">
        <v>6.12</v>
      </c>
      <c r="T51" s="176">
        <v>0.28000000000000003</v>
      </c>
      <c r="U51" s="176">
        <v>60.13</v>
      </c>
      <c r="V51" s="176">
        <v>2.9</v>
      </c>
      <c r="W51" s="176">
        <v>4.6900000000000004</v>
      </c>
      <c r="X51" s="176">
        <v>58.09</v>
      </c>
      <c r="Y51" s="176">
        <v>0</v>
      </c>
      <c r="Z51">
        <v>0</v>
      </c>
      <c r="AA51" s="176">
        <v>11.12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87.55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56.15</v>
      </c>
      <c r="AQ51" s="176">
        <v>14.06</v>
      </c>
      <c r="AR51" s="176">
        <v>47.5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2.33</v>
      </c>
      <c r="BA51" s="176">
        <v>1.53</v>
      </c>
      <c r="BB51" s="176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280</v>
      </c>
      <c r="L52" s="176">
        <v>3.87</v>
      </c>
      <c r="M52" s="176">
        <v>62.89</v>
      </c>
      <c r="N52" s="176">
        <v>51.51</v>
      </c>
      <c r="O52" s="176">
        <v>72.37</v>
      </c>
      <c r="P52" s="176">
        <v>29</v>
      </c>
      <c r="Q52" s="176">
        <v>5.12</v>
      </c>
      <c r="R52" s="176">
        <v>4.92</v>
      </c>
      <c r="S52" s="176">
        <v>6.12</v>
      </c>
      <c r="T52" s="176">
        <v>0.28000000000000003</v>
      </c>
      <c r="U52" s="176">
        <v>60.13</v>
      </c>
      <c r="V52" s="176">
        <v>2.9</v>
      </c>
      <c r="W52" s="176">
        <v>4.6900000000000004</v>
      </c>
      <c r="X52" s="176">
        <v>60.03</v>
      </c>
      <c r="Y52" s="176">
        <v>0</v>
      </c>
      <c r="Z52">
        <v>0</v>
      </c>
      <c r="AA52" s="176">
        <v>11.12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87.55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56.15</v>
      </c>
      <c r="AQ52" s="176">
        <v>14.06</v>
      </c>
      <c r="AR52" s="176">
        <v>47.5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2.33</v>
      </c>
      <c r="BA52" s="176">
        <v>1.53</v>
      </c>
      <c r="BB52" s="176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280</v>
      </c>
      <c r="L53" s="176">
        <v>3.87</v>
      </c>
      <c r="M53" s="176">
        <v>62.89</v>
      </c>
      <c r="N53" s="176">
        <v>51.51</v>
      </c>
      <c r="O53" s="176">
        <v>72.37</v>
      </c>
      <c r="P53" s="176">
        <v>29</v>
      </c>
      <c r="Q53" s="176">
        <v>5.12</v>
      </c>
      <c r="R53" s="176">
        <v>7.75</v>
      </c>
      <c r="S53" s="176">
        <v>6.12</v>
      </c>
      <c r="T53" s="176">
        <v>0.28000000000000003</v>
      </c>
      <c r="U53" s="176">
        <v>60.13</v>
      </c>
      <c r="V53" s="176">
        <v>8.7100000000000009</v>
      </c>
      <c r="W53" s="176">
        <v>4.6900000000000004</v>
      </c>
      <c r="X53" s="176">
        <v>62.73</v>
      </c>
      <c r="Y53" s="176">
        <v>0</v>
      </c>
      <c r="Z53">
        <v>0</v>
      </c>
      <c r="AA53" s="176">
        <v>11.12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87.55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67.77</v>
      </c>
      <c r="AQ53" s="176">
        <v>14.06</v>
      </c>
      <c r="AR53" s="176">
        <v>47.5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2.33</v>
      </c>
      <c r="BA53" s="176">
        <v>1.53</v>
      </c>
      <c r="BB53" s="176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280</v>
      </c>
      <c r="L54" s="176">
        <v>3.87</v>
      </c>
      <c r="M54" s="176">
        <v>62.89</v>
      </c>
      <c r="N54" s="176">
        <v>51.51</v>
      </c>
      <c r="O54" s="176">
        <v>72.37</v>
      </c>
      <c r="P54" s="176">
        <v>29</v>
      </c>
      <c r="Q54" s="176">
        <v>5.12</v>
      </c>
      <c r="R54" s="176">
        <v>7.75</v>
      </c>
      <c r="S54" s="176">
        <v>6.12</v>
      </c>
      <c r="T54" s="176">
        <v>0.28000000000000003</v>
      </c>
      <c r="U54" s="176">
        <v>60.13</v>
      </c>
      <c r="V54" s="176">
        <v>2.9</v>
      </c>
      <c r="W54" s="176">
        <v>4.6900000000000004</v>
      </c>
      <c r="X54" s="176">
        <v>14.52</v>
      </c>
      <c r="Y54" s="176">
        <v>0</v>
      </c>
      <c r="Z54">
        <v>0</v>
      </c>
      <c r="AA54" s="176">
        <v>11.12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87.55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56.15</v>
      </c>
      <c r="AQ54" s="176">
        <v>14.06</v>
      </c>
      <c r="AR54" s="176">
        <v>47.5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2.33</v>
      </c>
      <c r="BA54" s="176">
        <v>1.53</v>
      </c>
      <c r="BB54" s="176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280</v>
      </c>
      <c r="L55" s="176">
        <v>3.87</v>
      </c>
      <c r="M55" s="176">
        <v>62.89</v>
      </c>
      <c r="N55" s="176">
        <v>51.51</v>
      </c>
      <c r="O55" s="176">
        <v>72.37</v>
      </c>
      <c r="P55" s="176">
        <v>29</v>
      </c>
      <c r="Q55" s="176">
        <v>5.12</v>
      </c>
      <c r="R55" s="176">
        <v>4.92</v>
      </c>
      <c r="S55" s="176">
        <v>6.12</v>
      </c>
      <c r="T55" s="176">
        <v>0.28000000000000003</v>
      </c>
      <c r="U55" s="176">
        <v>60.13</v>
      </c>
      <c r="V55" s="176">
        <v>2.9</v>
      </c>
      <c r="W55" s="176">
        <v>4.6900000000000004</v>
      </c>
      <c r="X55" s="176">
        <v>14.52</v>
      </c>
      <c r="Y55" s="176">
        <v>0</v>
      </c>
      <c r="Z55">
        <v>0</v>
      </c>
      <c r="AA55" s="176">
        <v>11.12</v>
      </c>
      <c r="AB55" s="176">
        <v>0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87.55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56.15</v>
      </c>
      <c r="AQ55" s="176">
        <v>14.06</v>
      </c>
      <c r="AR55" s="176">
        <v>47.5</v>
      </c>
      <c r="AS55" s="176">
        <v>1.78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2.33</v>
      </c>
      <c r="BA55" s="176">
        <v>1.53</v>
      </c>
      <c r="BB55" s="176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280</v>
      </c>
      <c r="L56" s="176">
        <v>3.87</v>
      </c>
      <c r="M56" s="176">
        <v>62.89</v>
      </c>
      <c r="N56" s="176">
        <v>51.51</v>
      </c>
      <c r="O56" s="176">
        <v>72.37</v>
      </c>
      <c r="P56" s="176">
        <v>29</v>
      </c>
      <c r="Q56" s="176">
        <v>5.12</v>
      </c>
      <c r="R56" s="176">
        <v>4.92</v>
      </c>
      <c r="S56" s="176">
        <v>6.12</v>
      </c>
      <c r="T56" s="176">
        <v>0.28000000000000003</v>
      </c>
      <c r="U56" s="176">
        <v>60.13</v>
      </c>
      <c r="V56" s="176">
        <v>2.9</v>
      </c>
      <c r="W56" s="176">
        <v>4.6900000000000004</v>
      </c>
      <c r="X56" s="176">
        <v>14.52</v>
      </c>
      <c r="Y56" s="176">
        <v>0</v>
      </c>
      <c r="Z56">
        <v>0</v>
      </c>
      <c r="AA56" s="176">
        <v>11.12</v>
      </c>
      <c r="AB56" s="176">
        <v>0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87.55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56.15</v>
      </c>
      <c r="AQ56" s="176">
        <v>14.06</v>
      </c>
      <c r="AR56" s="176">
        <v>47.5</v>
      </c>
      <c r="AS56" s="176">
        <v>1.78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2.33</v>
      </c>
      <c r="BA56" s="176">
        <v>1.53</v>
      </c>
      <c r="BB56" s="176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280</v>
      </c>
      <c r="L57" s="176">
        <v>3.87</v>
      </c>
      <c r="M57" s="176">
        <v>62.89</v>
      </c>
      <c r="N57" s="176">
        <v>51.51</v>
      </c>
      <c r="O57" s="176">
        <v>72.37</v>
      </c>
      <c r="P57" s="176">
        <v>29</v>
      </c>
      <c r="Q57" s="176">
        <v>4.76</v>
      </c>
      <c r="R57" s="176">
        <v>4.91</v>
      </c>
      <c r="S57" s="176">
        <v>6.12</v>
      </c>
      <c r="T57" s="176">
        <v>0.27</v>
      </c>
      <c r="U57" s="176">
        <v>60.13</v>
      </c>
      <c r="V57" s="176">
        <v>2.9</v>
      </c>
      <c r="W57" s="176">
        <v>4.6900000000000004</v>
      </c>
      <c r="X57" s="176">
        <v>14.52</v>
      </c>
      <c r="Y57" s="176">
        <v>0</v>
      </c>
      <c r="Z57">
        <v>0</v>
      </c>
      <c r="AA57" s="176">
        <v>12.1</v>
      </c>
      <c r="AB57" s="176">
        <v>0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87.55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56.16</v>
      </c>
      <c r="AQ57" s="176">
        <v>14.06</v>
      </c>
      <c r="AR57" s="176">
        <v>47.5</v>
      </c>
      <c r="AS57" s="176">
        <v>1.78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2.33</v>
      </c>
      <c r="BA57" s="176">
        <v>1.53</v>
      </c>
      <c r="BB57" s="176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280</v>
      </c>
      <c r="L58" s="176">
        <v>3.87</v>
      </c>
      <c r="M58" s="176">
        <v>62.89</v>
      </c>
      <c r="N58" s="176">
        <v>51.51</v>
      </c>
      <c r="O58" s="176">
        <v>72.37</v>
      </c>
      <c r="P58" s="176">
        <v>29</v>
      </c>
      <c r="Q58" s="176">
        <v>4.76</v>
      </c>
      <c r="R58" s="176">
        <v>7.58</v>
      </c>
      <c r="S58" s="176">
        <v>6.12</v>
      </c>
      <c r="T58" s="176">
        <v>0.27</v>
      </c>
      <c r="U58" s="176">
        <v>60.13</v>
      </c>
      <c r="V58" s="176">
        <v>2.9</v>
      </c>
      <c r="W58" s="176">
        <v>4.6900000000000004</v>
      </c>
      <c r="X58" s="176">
        <v>14.52</v>
      </c>
      <c r="Y58" s="176">
        <v>0</v>
      </c>
      <c r="Z58">
        <v>0</v>
      </c>
      <c r="AA58" s="176">
        <v>13.7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87.55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56.16</v>
      </c>
      <c r="AQ58" s="176">
        <v>14.06</v>
      </c>
      <c r="AR58" s="176">
        <v>47.5</v>
      </c>
      <c r="AS58" s="176">
        <v>1.78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2.33</v>
      </c>
      <c r="BA58" s="176">
        <v>1.53</v>
      </c>
      <c r="BB58" s="176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4.5599999999999996</v>
      </c>
      <c r="M59" s="176">
        <v>62.89</v>
      </c>
      <c r="N59" s="176">
        <v>51.51</v>
      </c>
      <c r="O59" s="176">
        <v>72.37</v>
      </c>
      <c r="P59" s="176">
        <v>29</v>
      </c>
      <c r="Q59" s="176">
        <v>4.76</v>
      </c>
      <c r="R59" s="176">
        <v>7.58</v>
      </c>
      <c r="S59" s="176">
        <v>6.12</v>
      </c>
      <c r="T59" s="176">
        <v>0.28000000000000003</v>
      </c>
      <c r="U59" s="176">
        <v>60.13</v>
      </c>
      <c r="V59" s="176">
        <v>2.9</v>
      </c>
      <c r="W59" s="176">
        <v>4.6900000000000004</v>
      </c>
      <c r="X59" s="176">
        <v>14.52</v>
      </c>
      <c r="Y59" s="176">
        <v>0</v>
      </c>
      <c r="Z59">
        <v>0</v>
      </c>
      <c r="AA59" s="176">
        <v>12.1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87.55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56.16</v>
      </c>
      <c r="AQ59" s="176">
        <v>14.06</v>
      </c>
      <c r="AR59" s="176">
        <v>47.5</v>
      </c>
      <c r="AS59" s="176">
        <v>1.78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2.33</v>
      </c>
      <c r="BA59" s="176">
        <v>1.53</v>
      </c>
      <c r="BB59" s="176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280</v>
      </c>
      <c r="L60" s="176">
        <v>4.5599999999999996</v>
      </c>
      <c r="M60" s="176">
        <v>62.89</v>
      </c>
      <c r="N60" s="176">
        <v>51.51</v>
      </c>
      <c r="O60" s="176">
        <v>72.37</v>
      </c>
      <c r="P60" s="176">
        <v>29</v>
      </c>
      <c r="Q60" s="176">
        <v>4.76</v>
      </c>
      <c r="R60" s="176">
        <v>7.58</v>
      </c>
      <c r="S60" s="176">
        <v>6.12</v>
      </c>
      <c r="T60" s="176">
        <v>0.28000000000000003</v>
      </c>
      <c r="U60" s="176">
        <v>60.13</v>
      </c>
      <c r="V60" s="176">
        <v>2.9</v>
      </c>
      <c r="W60" s="176">
        <v>9.7799999999999994</v>
      </c>
      <c r="X60" s="176">
        <v>14.52</v>
      </c>
      <c r="Y60" s="176">
        <v>0</v>
      </c>
      <c r="Z60">
        <v>0</v>
      </c>
      <c r="AA60" s="176">
        <v>12.1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87.55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56.16</v>
      </c>
      <c r="AQ60" s="176">
        <v>14.06</v>
      </c>
      <c r="AR60" s="176">
        <v>47.5</v>
      </c>
      <c r="AS60" s="176">
        <v>1.78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2.33</v>
      </c>
      <c r="BA60" s="176">
        <v>1.53</v>
      </c>
      <c r="BB60" s="176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280</v>
      </c>
      <c r="L61" s="176">
        <v>4.5599999999999996</v>
      </c>
      <c r="M61" s="176">
        <v>62.89</v>
      </c>
      <c r="N61" s="176">
        <v>51.51</v>
      </c>
      <c r="O61" s="176">
        <v>72.37</v>
      </c>
      <c r="P61" s="176">
        <v>29</v>
      </c>
      <c r="Q61" s="176">
        <v>4.76</v>
      </c>
      <c r="R61" s="176">
        <v>7.58</v>
      </c>
      <c r="S61" s="176">
        <v>6.12</v>
      </c>
      <c r="T61" s="176">
        <v>0.28000000000000003</v>
      </c>
      <c r="U61" s="176">
        <v>60.13</v>
      </c>
      <c r="V61" s="176">
        <v>8.81</v>
      </c>
      <c r="W61" s="176">
        <v>4.68</v>
      </c>
      <c r="X61" s="176">
        <v>51.37</v>
      </c>
      <c r="Y61" s="176">
        <v>0</v>
      </c>
      <c r="Z61">
        <v>0</v>
      </c>
      <c r="AA61" s="176">
        <v>12.1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87.55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77.459999999999994</v>
      </c>
      <c r="AQ61" s="176">
        <v>14.06</v>
      </c>
      <c r="AR61" s="176">
        <v>47.5</v>
      </c>
      <c r="AS61" s="176">
        <v>1.78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2.33</v>
      </c>
      <c r="BA61" s="176">
        <v>1.53</v>
      </c>
      <c r="BB61" s="176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280</v>
      </c>
      <c r="L62" s="176">
        <v>4.5599999999999996</v>
      </c>
      <c r="M62" s="176">
        <v>62.89</v>
      </c>
      <c r="N62" s="176">
        <v>51.51</v>
      </c>
      <c r="O62" s="176">
        <v>72.37</v>
      </c>
      <c r="P62" s="176">
        <v>29</v>
      </c>
      <c r="Q62" s="176">
        <v>4.76</v>
      </c>
      <c r="R62" s="176">
        <v>4.91</v>
      </c>
      <c r="S62" s="176">
        <v>6.12</v>
      </c>
      <c r="T62" s="176">
        <v>0.28000000000000003</v>
      </c>
      <c r="U62" s="176">
        <v>60.13</v>
      </c>
      <c r="V62" s="176">
        <v>8.81</v>
      </c>
      <c r="W62" s="176">
        <v>4.6900000000000004</v>
      </c>
      <c r="X62" s="176">
        <v>62.73</v>
      </c>
      <c r="Y62" s="176">
        <v>0</v>
      </c>
      <c r="Z62">
        <v>0</v>
      </c>
      <c r="AA62" s="176">
        <v>12.1</v>
      </c>
      <c r="AB62" s="176">
        <v>0</v>
      </c>
      <c r="AC62" s="176">
        <v>0</v>
      </c>
      <c r="AD62" s="176">
        <v>0</v>
      </c>
      <c r="AE62" s="176">
        <v>74.97</v>
      </c>
      <c r="AF62" s="176">
        <v>0</v>
      </c>
      <c r="AG62" s="176">
        <v>0</v>
      </c>
      <c r="AH62" s="176">
        <v>0</v>
      </c>
      <c r="AI62" s="176">
        <v>87.55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106.5</v>
      </c>
      <c r="AQ62" s="176">
        <v>14.06</v>
      </c>
      <c r="AR62" s="176">
        <v>47.5</v>
      </c>
      <c r="AS62" s="176">
        <v>1.76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2.33</v>
      </c>
      <c r="BA62" s="176">
        <v>1.53</v>
      </c>
      <c r="BB62" s="176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280</v>
      </c>
      <c r="L63" s="176">
        <v>4.5599999999999996</v>
      </c>
      <c r="M63" s="176">
        <v>62.89</v>
      </c>
      <c r="N63" s="176">
        <v>51.51</v>
      </c>
      <c r="O63" s="176">
        <v>72.37</v>
      </c>
      <c r="P63" s="176">
        <v>29</v>
      </c>
      <c r="Q63" s="176">
        <v>4.76</v>
      </c>
      <c r="R63" s="176">
        <v>18.600000000000001</v>
      </c>
      <c r="S63" s="176">
        <v>6.12</v>
      </c>
      <c r="T63" s="176">
        <v>0.31</v>
      </c>
      <c r="U63" s="176">
        <v>60.13</v>
      </c>
      <c r="V63" s="176">
        <v>8.81</v>
      </c>
      <c r="W63" s="176">
        <v>18.84</v>
      </c>
      <c r="X63" s="176">
        <v>62.73</v>
      </c>
      <c r="Y63" s="176">
        <v>0</v>
      </c>
      <c r="Z63">
        <v>0</v>
      </c>
      <c r="AA63" s="176">
        <v>12.1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87.55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118.34</v>
      </c>
      <c r="AQ63" s="176">
        <v>14.06</v>
      </c>
      <c r="AR63" s="176">
        <v>47.5</v>
      </c>
      <c r="AS63" s="176">
        <v>3.62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2.33</v>
      </c>
      <c r="BA63" s="176">
        <v>1.53</v>
      </c>
      <c r="BB63" s="176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280</v>
      </c>
      <c r="L64" s="176">
        <v>9.91</v>
      </c>
      <c r="M64" s="176">
        <v>62.89</v>
      </c>
      <c r="N64" s="176">
        <v>51.51</v>
      </c>
      <c r="O64" s="176">
        <v>72.37</v>
      </c>
      <c r="P64" s="176">
        <v>29</v>
      </c>
      <c r="Q64" s="176">
        <v>4.76</v>
      </c>
      <c r="R64" s="176">
        <v>18.600000000000001</v>
      </c>
      <c r="S64" s="176">
        <v>6.12</v>
      </c>
      <c r="T64" s="176">
        <v>0.7</v>
      </c>
      <c r="U64" s="176">
        <v>60.13</v>
      </c>
      <c r="V64" s="176">
        <v>8.81</v>
      </c>
      <c r="W64" s="176">
        <v>18.84</v>
      </c>
      <c r="X64" s="176">
        <v>62.73</v>
      </c>
      <c r="Y64" s="176">
        <v>0</v>
      </c>
      <c r="Z64">
        <v>0</v>
      </c>
      <c r="AA64" s="176">
        <v>12.1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87.55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118.34</v>
      </c>
      <c r="AQ64" s="176">
        <v>38.36</v>
      </c>
      <c r="AR64" s="176">
        <v>47.5</v>
      </c>
      <c r="AS64" s="176">
        <v>3.62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2.33</v>
      </c>
      <c r="BA64" s="176">
        <v>1.53</v>
      </c>
      <c r="BB64" s="176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280</v>
      </c>
      <c r="L65" s="176">
        <v>13.46</v>
      </c>
      <c r="M65" s="176">
        <v>62.89</v>
      </c>
      <c r="N65" s="176">
        <v>51.51</v>
      </c>
      <c r="O65" s="176">
        <v>72.37</v>
      </c>
      <c r="P65" s="176">
        <v>29</v>
      </c>
      <c r="Q65" s="176">
        <v>9.59</v>
      </c>
      <c r="R65" s="176">
        <v>18.600000000000001</v>
      </c>
      <c r="S65" s="176">
        <v>11.52</v>
      </c>
      <c r="T65" s="176">
        <v>0.7</v>
      </c>
      <c r="U65" s="176">
        <v>60.13</v>
      </c>
      <c r="V65" s="176">
        <v>8.81</v>
      </c>
      <c r="W65" s="176">
        <v>18.84</v>
      </c>
      <c r="X65" s="176">
        <v>62.73</v>
      </c>
      <c r="Y65" s="176">
        <v>0</v>
      </c>
      <c r="Z65">
        <v>0</v>
      </c>
      <c r="AA65" s="176">
        <v>12.1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87.55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118.34</v>
      </c>
      <c r="AQ65" s="176">
        <v>38.36</v>
      </c>
      <c r="AR65" s="176">
        <v>47.5</v>
      </c>
      <c r="AS65" s="176">
        <v>3.62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2.33</v>
      </c>
      <c r="BA65" s="176">
        <v>1.53</v>
      </c>
      <c r="BB65" s="176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297.24</v>
      </c>
      <c r="L66" s="176">
        <v>13.46</v>
      </c>
      <c r="M66" s="176">
        <v>62.89</v>
      </c>
      <c r="N66" s="176">
        <v>51.51</v>
      </c>
      <c r="O66" s="176">
        <v>72.37</v>
      </c>
      <c r="P66" s="176">
        <v>29</v>
      </c>
      <c r="Q66" s="176">
        <v>9.59</v>
      </c>
      <c r="R66" s="176">
        <v>18.600000000000001</v>
      </c>
      <c r="S66" s="176">
        <v>11.52</v>
      </c>
      <c r="T66" s="176">
        <v>0.7</v>
      </c>
      <c r="U66" s="176">
        <v>60.13</v>
      </c>
      <c r="V66" s="176">
        <v>8.81</v>
      </c>
      <c r="W66" s="176">
        <v>18.84</v>
      </c>
      <c r="X66" s="176">
        <v>62.73</v>
      </c>
      <c r="Y66" s="176">
        <v>0</v>
      </c>
      <c r="Z66">
        <v>0</v>
      </c>
      <c r="AA66" s="176">
        <v>12.1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87.55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38.36</v>
      </c>
      <c r="AR66" s="176">
        <v>47.5</v>
      </c>
      <c r="AS66" s="176">
        <v>3.62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2.33</v>
      </c>
      <c r="BA66" s="176">
        <v>1.53</v>
      </c>
      <c r="BB66" s="176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287</v>
      </c>
      <c r="L67" s="176">
        <v>13.46</v>
      </c>
      <c r="M67" s="176">
        <v>62.89</v>
      </c>
      <c r="N67" s="176">
        <v>51.51</v>
      </c>
      <c r="O67" s="176">
        <v>72.37</v>
      </c>
      <c r="P67" s="176">
        <v>29</v>
      </c>
      <c r="Q67" s="176">
        <v>9.59</v>
      </c>
      <c r="R67" s="176">
        <v>18.600000000000001</v>
      </c>
      <c r="S67" s="176">
        <v>11.52</v>
      </c>
      <c r="T67" s="176">
        <v>0.7</v>
      </c>
      <c r="U67" s="176">
        <v>60.13</v>
      </c>
      <c r="V67" s="176">
        <v>8.81</v>
      </c>
      <c r="W67" s="176">
        <v>18.84</v>
      </c>
      <c r="X67" s="176">
        <v>62.73</v>
      </c>
      <c r="Y67" s="176">
        <v>0</v>
      </c>
      <c r="Z67">
        <v>0</v>
      </c>
      <c r="AA67" s="176">
        <v>12.1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87.55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38.36</v>
      </c>
      <c r="AR67" s="176">
        <v>47.5</v>
      </c>
      <c r="AS67" s="176">
        <v>3.62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2.33</v>
      </c>
      <c r="BA67" s="176">
        <v>1.53</v>
      </c>
      <c r="BB67" s="176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280</v>
      </c>
      <c r="L68" s="176">
        <v>13.46</v>
      </c>
      <c r="M68" s="176">
        <v>62.89</v>
      </c>
      <c r="N68" s="176">
        <v>51.51</v>
      </c>
      <c r="O68" s="176">
        <v>72.37</v>
      </c>
      <c r="P68" s="176">
        <v>29</v>
      </c>
      <c r="Q68" s="176">
        <v>9.59</v>
      </c>
      <c r="R68" s="176">
        <v>18.600000000000001</v>
      </c>
      <c r="S68" s="176">
        <v>11.52</v>
      </c>
      <c r="T68" s="176">
        <v>0.7</v>
      </c>
      <c r="U68" s="176">
        <v>60.13</v>
      </c>
      <c r="V68" s="176">
        <v>8.81</v>
      </c>
      <c r="W68" s="176">
        <v>18.84</v>
      </c>
      <c r="X68" s="176">
        <v>62.73</v>
      </c>
      <c r="Y68" s="176">
        <v>0</v>
      </c>
      <c r="Z68">
        <v>0</v>
      </c>
      <c r="AA68" s="176">
        <v>12.1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87.55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38.36</v>
      </c>
      <c r="AR68" s="176">
        <v>47.5</v>
      </c>
      <c r="AS68" s="176">
        <v>3.62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2.33</v>
      </c>
      <c r="BA68" s="176">
        <v>1.53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289.67</v>
      </c>
      <c r="L69" s="176">
        <v>13.46</v>
      </c>
      <c r="M69" s="176">
        <v>62.89</v>
      </c>
      <c r="N69" s="176">
        <v>51.51</v>
      </c>
      <c r="O69" s="176">
        <v>72.37</v>
      </c>
      <c r="P69" s="176">
        <v>29</v>
      </c>
      <c r="Q69" s="176">
        <v>9.59</v>
      </c>
      <c r="R69" s="176">
        <v>18.600000000000001</v>
      </c>
      <c r="S69" s="176">
        <v>11.52</v>
      </c>
      <c r="T69" s="176">
        <v>0.7</v>
      </c>
      <c r="U69" s="176">
        <v>60.13</v>
      </c>
      <c r="V69" s="176">
        <v>8.81</v>
      </c>
      <c r="W69" s="176">
        <v>18.329999999999998</v>
      </c>
      <c r="X69" s="176">
        <v>62.73</v>
      </c>
      <c r="Y69" s="176">
        <v>0</v>
      </c>
      <c r="Z69">
        <v>0</v>
      </c>
      <c r="AA69" s="176">
        <v>12.1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87.55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38.36</v>
      </c>
      <c r="AR69" s="176">
        <v>47.5</v>
      </c>
      <c r="AS69" s="176">
        <v>3.62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2.33</v>
      </c>
      <c r="BA69" s="176">
        <v>1.53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302.08</v>
      </c>
      <c r="L70" s="176">
        <v>13.46</v>
      </c>
      <c r="M70" s="176">
        <v>62.89</v>
      </c>
      <c r="N70" s="176">
        <v>51.51</v>
      </c>
      <c r="O70" s="176">
        <v>72.37</v>
      </c>
      <c r="P70" s="176">
        <v>29</v>
      </c>
      <c r="Q70" s="176">
        <v>9.59</v>
      </c>
      <c r="R70" s="176">
        <v>19.21</v>
      </c>
      <c r="S70" s="176">
        <v>11.52</v>
      </c>
      <c r="T70" s="176">
        <v>0.7</v>
      </c>
      <c r="U70" s="176">
        <v>60.13</v>
      </c>
      <c r="V70" s="176">
        <v>8.81</v>
      </c>
      <c r="W70" s="176">
        <v>18.329999999999998</v>
      </c>
      <c r="X70" s="176">
        <v>62.73</v>
      </c>
      <c r="Y70" s="176">
        <v>0</v>
      </c>
      <c r="Z70">
        <v>0</v>
      </c>
      <c r="AA70" s="176">
        <v>12.1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87.55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38.36</v>
      </c>
      <c r="AR70" s="176">
        <v>42.58</v>
      </c>
      <c r="AS70" s="176">
        <v>3.62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2.33</v>
      </c>
      <c r="BA70" s="176">
        <v>1.53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338.87</v>
      </c>
      <c r="L71" s="176">
        <v>13.5</v>
      </c>
      <c r="M71" s="176">
        <v>62.89</v>
      </c>
      <c r="N71" s="176">
        <v>51.51</v>
      </c>
      <c r="O71" s="176">
        <v>72.37</v>
      </c>
      <c r="P71" s="176">
        <v>29</v>
      </c>
      <c r="Q71" s="176">
        <v>9.59</v>
      </c>
      <c r="R71" s="176">
        <v>19.21</v>
      </c>
      <c r="S71" s="176">
        <v>11.52</v>
      </c>
      <c r="T71" s="176">
        <v>0.7</v>
      </c>
      <c r="U71" s="176">
        <v>59.61</v>
      </c>
      <c r="V71" s="176">
        <v>8.81</v>
      </c>
      <c r="W71" s="176">
        <v>18.829999999999998</v>
      </c>
      <c r="X71" s="176">
        <v>62.73</v>
      </c>
      <c r="Y71" s="176">
        <v>0</v>
      </c>
      <c r="Z71">
        <v>0</v>
      </c>
      <c r="AA71" s="176">
        <v>12.1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87.55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37.880000000000003</v>
      </c>
      <c r="AS71" s="176">
        <v>3.62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2.33</v>
      </c>
      <c r="BA71" s="176">
        <v>1.53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345.65</v>
      </c>
      <c r="L72" s="176">
        <v>13.5</v>
      </c>
      <c r="M72" s="176">
        <v>62.89</v>
      </c>
      <c r="N72" s="176">
        <v>51.51</v>
      </c>
      <c r="O72" s="176">
        <v>72.37</v>
      </c>
      <c r="P72" s="176">
        <v>29</v>
      </c>
      <c r="Q72" s="176">
        <v>9.59</v>
      </c>
      <c r="R72" s="176">
        <v>18.600000000000001</v>
      </c>
      <c r="S72" s="176">
        <v>11.52</v>
      </c>
      <c r="T72" s="176">
        <v>0.7</v>
      </c>
      <c r="U72" s="176">
        <v>59.61</v>
      </c>
      <c r="V72" s="176">
        <v>8.81</v>
      </c>
      <c r="W72" s="176">
        <v>18.829999999999998</v>
      </c>
      <c r="X72" s="176">
        <v>62.73</v>
      </c>
      <c r="Y72" s="176">
        <v>0</v>
      </c>
      <c r="Z72">
        <v>0</v>
      </c>
      <c r="AA72" s="176">
        <v>12.1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87.55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34.159999999999997</v>
      </c>
      <c r="AS72" s="176">
        <v>3.62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2.33</v>
      </c>
      <c r="BA72" s="176">
        <v>1.53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310.79000000000002</v>
      </c>
      <c r="L73" s="176">
        <v>13.5</v>
      </c>
      <c r="M73" s="176">
        <v>62.89</v>
      </c>
      <c r="N73" s="176">
        <v>51.51</v>
      </c>
      <c r="O73" s="176">
        <v>72.37</v>
      </c>
      <c r="P73" s="176">
        <v>29</v>
      </c>
      <c r="Q73" s="176">
        <v>9.59</v>
      </c>
      <c r="R73" s="176">
        <v>18.600000000000001</v>
      </c>
      <c r="S73" s="176">
        <v>11.52</v>
      </c>
      <c r="T73" s="176">
        <v>0.7</v>
      </c>
      <c r="U73" s="176">
        <v>59.61</v>
      </c>
      <c r="V73" s="176">
        <v>8.81</v>
      </c>
      <c r="W73" s="176">
        <v>18.829999999999998</v>
      </c>
      <c r="X73" s="176">
        <v>62.73</v>
      </c>
      <c r="Y73" s="176">
        <v>0</v>
      </c>
      <c r="Z73">
        <v>0</v>
      </c>
      <c r="AA73" s="176">
        <v>12.1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87.55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19.11</v>
      </c>
      <c r="AS73" s="176">
        <v>3.62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2.33</v>
      </c>
      <c r="BA73" s="176">
        <v>1.53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294.33</v>
      </c>
      <c r="L74" s="176">
        <v>13.5</v>
      </c>
      <c r="M74" s="176">
        <v>62.89</v>
      </c>
      <c r="N74" s="176">
        <v>51.51</v>
      </c>
      <c r="O74" s="176">
        <v>72.37</v>
      </c>
      <c r="P74" s="176">
        <v>29</v>
      </c>
      <c r="Q74" s="176">
        <v>9.59</v>
      </c>
      <c r="R74" s="176">
        <v>18.600000000000001</v>
      </c>
      <c r="S74" s="176">
        <v>11.52</v>
      </c>
      <c r="T74" s="176">
        <v>0.7</v>
      </c>
      <c r="U74" s="176">
        <v>59.61</v>
      </c>
      <c r="V74" s="176">
        <v>8.81</v>
      </c>
      <c r="W74" s="176">
        <v>18.829999999999998</v>
      </c>
      <c r="X74" s="176">
        <v>62.73</v>
      </c>
      <c r="Y74" s="176">
        <v>0</v>
      </c>
      <c r="Z74">
        <v>0</v>
      </c>
      <c r="AA74" s="176">
        <v>12.1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87.55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11.21</v>
      </c>
      <c r="AS74" s="176">
        <v>3.62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2.33</v>
      </c>
      <c r="BA74" s="176">
        <v>1.53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278</v>
      </c>
      <c r="L75" s="176">
        <v>13.5</v>
      </c>
      <c r="M75" s="176">
        <v>62.89</v>
      </c>
      <c r="N75" s="176">
        <v>51.51</v>
      </c>
      <c r="O75" s="176">
        <v>72.37</v>
      </c>
      <c r="P75" s="176">
        <v>29</v>
      </c>
      <c r="Q75" s="176">
        <v>9.59</v>
      </c>
      <c r="R75" s="176">
        <v>18.600000000000001</v>
      </c>
      <c r="S75" s="176">
        <v>11.52</v>
      </c>
      <c r="T75" s="176">
        <v>0.7</v>
      </c>
      <c r="U75" s="176">
        <v>59.61</v>
      </c>
      <c r="V75" s="176">
        <v>8.81</v>
      </c>
      <c r="W75" s="176">
        <v>18.829999999999998</v>
      </c>
      <c r="X75" s="176">
        <v>62.73</v>
      </c>
      <c r="Y75" s="176">
        <v>0</v>
      </c>
      <c r="Z75">
        <v>0</v>
      </c>
      <c r="AA75" s="176">
        <v>12.1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87.55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3.62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2.33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271.12</v>
      </c>
      <c r="L76" s="176">
        <v>13.5</v>
      </c>
      <c r="M76" s="176">
        <v>62.89</v>
      </c>
      <c r="N76" s="176">
        <v>51.51</v>
      </c>
      <c r="O76" s="176">
        <v>72.37</v>
      </c>
      <c r="P76" s="176">
        <v>29</v>
      </c>
      <c r="Q76" s="176">
        <v>9.59</v>
      </c>
      <c r="R76" s="176">
        <v>18.600000000000001</v>
      </c>
      <c r="S76" s="176">
        <v>11.52</v>
      </c>
      <c r="T76" s="176">
        <v>0.7</v>
      </c>
      <c r="U76" s="176">
        <v>59.61</v>
      </c>
      <c r="V76" s="176">
        <v>8.81</v>
      </c>
      <c r="W76" s="176">
        <v>18.829999999999998</v>
      </c>
      <c r="X76" s="176">
        <v>62.73</v>
      </c>
      <c r="Y76" s="176">
        <v>0</v>
      </c>
      <c r="Z76">
        <v>0</v>
      </c>
      <c r="AA76" s="176">
        <v>12.1</v>
      </c>
      <c r="AB76" s="176">
        <v>0</v>
      </c>
      <c r="AC76" s="176">
        <v>0</v>
      </c>
      <c r="AD76" s="176">
        <v>0</v>
      </c>
      <c r="AE76" s="176">
        <v>74.97</v>
      </c>
      <c r="AF76" s="176">
        <v>0</v>
      </c>
      <c r="AG76" s="176">
        <v>0</v>
      </c>
      <c r="AH76" s="176">
        <v>0</v>
      </c>
      <c r="AI76" s="176">
        <v>87.55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3.62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2.33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271.12</v>
      </c>
      <c r="L77" s="176">
        <v>13.25</v>
      </c>
      <c r="M77" s="176">
        <v>62.89</v>
      </c>
      <c r="N77" s="176">
        <v>51.51</v>
      </c>
      <c r="O77" s="176">
        <v>72.37</v>
      </c>
      <c r="P77" s="176">
        <v>29</v>
      </c>
      <c r="Q77" s="176">
        <v>9.59</v>
      </c>
      <c r="R77" s="176">
        <v>18.600000000000001</v>
      </c>
      <c r="S77" s="176">
        <v>11.52</v>
      </c>
      <c r="T77" s="176">
        <v>0.7</v>
      </c>
      <c r="U77" s="176">
        <v>59.61</v>
      </c>
      <c r="V77" s="176">
        <v>8.81</v>
      </c>
      <c r="W77" s="176">
        <v>18.829999999999998</v>
      </c>
      <c r="X77" s="176">
        <v>62.73</v>
      </c>
      <c r="Y77" s="176">
        <v>0</v>
      </c>
      <c r="Z77">
        <v>0</v>
      </c>
      <c r="AA77" s="176">
        <v>12.1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87.55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3.62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2.33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270.61</v>
      </c>
      <c r="L78" s="176">
        <v>13.25</v>
      </c>
      <c r="M78" s="176">
        <v>62.89</v>
      </c>
      <c r="N78" s="176">
        <v>51.51</v>
      </c>
      <c r="O78" s="176">
        <v>72.37</v>
      </c>
      <c r="P78" s="176">
        <v>29</v>
      </c>
      <c r="Q78" s="176">
        <v>9.59</v>
      </c>
      <c r="R78" s="176">
        <v>18.600000000000001</v>
      </c>
      <c r="S78" s="176">
        <v>11.52</v>
      </c>
      <c r="T78" s="176">
        <v>0.7</v>
      </c>
      <c r="U78" s="176">
        <v>59.61</v>
      </c>
      <c r="V78" s="176">
        <v>8.81</v>
      </c>
      <c r="W78" s="176">
        <v>18.329999999999998</v>
      </c>
      <c r="X78" s="176">
        <v>62.73</v>
      </c>
      <c r="Y78" s="176">
        <v>0</v>
      </c>
      <c r="Z78">
        <v>0</v>
      </c>
      <c r="AA78" s="176">
        <v>12.1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87.55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3.62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2.33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311.85000000000002</v>
      </c>
      <c r="L79" s="176">
        <v>12.22</v>
      </c>
      <c r="M79" s="176">
        <v>62.89</v>
      </c>
      <c r="N79" s="176">
        <v>51.51</v>
      </c>
      <c r="O79" s="176">
        <v>72.37</v>
      </c>
      <c r="P79" s="176">
        <v>29</v>
      </c>
      <c r="Q79" s="176">
        <v>9.2799999999999994</v>
      </c>
      <c r="R79" s="176">
        <v>18.600000000000001</v>
      </c>
      <c r="S79" s="176">
        <v>11.51</v>
      </c>
      <c r="T79" s="176">
        <v>0.7</v>
      </c>
      <c r="U79" s="176">
        <v>59.61</v>
      </c>
      <c r="V79" s="176">
        <v>8.81</v>
      </c>
      <c r="W79" s="176">
        <v>18.329999999999998</v>
      </c>
      <c r="X79" s="176">
        <v>62.73</v>
      </c>
      <c r="Y79" s="176">
        <v>0</v>
      </c>
      <c r="Z79">
        <v>0</v>
      </c>
      <c r="AA79" s="176">
        <v>12.1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84.16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3.62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2.33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406.64</v>
      </c>
      <c r="L80" s="176">
        <v>13.25</v>
      </c>
      <c r="M80" s="176">
        <v>62.89</v>
      </c>
      <c r="N80" s="176">
        <v>51.51</v>
      </c>
      <c r="O80" s="176">
        <v>72.37</v>
      </c>
      <c r="P80" s="176">
        <v>29</v>
      </c>
      <c r="Q80" s="176">
        <v>9.2799999999999994</v>
      </c>
      <c r="R80" s="176">
        <v>18.600000000000001</v>
      </c>
      <c r="S80" s="176">
        <v>11.51</v>
      </c>
      <c r="T80" s="176">
        <v>0.7</v>
      </c>
      <c r="U80" s="176">
        <v>59.61</v>
      </c>
      <c r="V80" s="176">
        <v>8.81</v>
      </c>
      <c r="W80" s="176">
        <v>18.329999999999998</v>
      </c>
      <c r="X80" s="176">
        <v>62.73</v>
      </c>
      <c r="Y80" s="176">
        <v>0</v>
      </c>
      <c r="Z80">
        <v>0</v>
      </c>
      <c r="AA80" s="176">
        <v>12.1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84.16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3.62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2.33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497.32</v>
      </c>
      <c r="L81" s="176">
        <v>13.25</v>
      </c>
      <c r="M81" s="176">
        <v>62.89</v>
      </c>
      <c r="N81" s="176">
        <v>51.51</v>
      </c>
      <c r="O81" s="176">
        <v>72.37</v>
      </c>
      <c r="P81" s="176">
        <v>29</v>
      </c>
      <c r="Q81" s="176">
        <v>9.2799999999999994</v>
      </c>
      <c r="R81" s="176">
        <v>18.600000000000001</v>
      </c>
      <c r="S81" s="176">
        <v>11.51</v>
      </c>
      <c r="T81" s="176">
        <v>0.7</v>
      </c>
      <c r="U81" s="176">
        <v>59.61</v>
      </c>
      <c r="V81" s="176">
        <v>8.81</v>
      </c>
      <c r="W81" s="176">
        <v>18.329999999999998</v>
      </c>
      <c r="X81" s="176">
        <v>62.73</v>
      </c>
      <c r="Y81" s="176">
        <v>0</v>
      </c>
      <c r="Z81">
        <v>0</v>
      </c>
      <c r="AA81" s="176">
        <v>12.1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84.16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34.53</v>
      </c>
      <c r="AR81" s="176">
        <v>0</v>
      </c>
      <c r="AS81" s="176">
        <v>3.62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2.33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497.32</v>
      </c>
      <c r="L82" s="176">
        <v>13.25</v>
      </c>
      <c r="M82" s="176">
        <v>62.89</v>
      </c>
      <c r="N82" s="176">
        <v>51.51</v>
      </c>
      <c r="O82" s="176">
        <v>72.37</v>
      </c>
      <c r="P82" s="176">
        <v>29</v>
      </c>
      <c r="Q82" s="176">
        <v>9.2799999999999994</v>
      </c>
      <c r="R82" s="176">
        <v>18.600000000000001</v>
      </c>
      <c r="S82" s="176">
        <v>11.51</v>
      </c>
      <c r="T82" s="176">
        <v>0.7</v>
      </c>
      <c r="U82" s="176">
        <v>59.61</v>
      </c>
      <c r="V82" s="176">
        <v>8.81</v>
      </c>
      <c r="W82" s="176">
        <v>18.329999999999998</v>
      </c>
      <c r="X82" s="176">
        <v>62.73</v>
      </c>
      <c r="Y82" s="176">
        <v>0</v>
      </c>
      <c r="Z82">
        <v>0</v>
      </c>
      <c r="AA82" s="176">
        <v>12.1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84.16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34.53</v>
      </c>
      <c r="AR82" s="176">
        <v>0</v>
      </c>
      <c r="AS82" s="176">
        <v>3.62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2.33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497.32</v>
      </c>
      <c r="L83" s="176">
        <v>13.25</v>
      </c>
      <c r="M83" s="176">
        <v>62.89</v>
      </c>
      <c r="N83" s="176">
        <v>51.51</v>
      </c>
      <c r="O83" s="176">
        <v>72.37</v>
      </c>
      <c r="P83" s="176">
        <v>29</v>
      </c>
      <c r="Q83" s="176">
        <v>9.2799999999999994</v>
      </c>
      <c r="R83" s="176">
        <v>18.600000000000001</v>
      </c>
      <c r="S83" s="176">
        <v>11.51</v>
      </c>
      <c r="T83" s="176">
        <v>0.7</v>
      </c>
      <c r="U83" s="176">
        <v>59.61</v>
      </c>
      <c r="V83" s="176">
        <v>8.81</v>
      </c>
      <c r="W83" s="176">
        <v>18.329999999999998</v>
      </c>
      <c r="X83" s="176">
        <v>62.73</v>
      </c>
      <c r="Y83" s="176">
        <v>0</v>
      </c>
      <c r="Z83">
        <v>0</v>
      </c>
      <c r="AA83" s="176">
        <v>12.1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84.16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34.53</v>
      </c>
      <c r="AR83" s="176">
        <v>0</v>
      </c>
      <c r="AS83" s="176">
        <v>3.62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2.33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497.32</v>
      </c>
      <c r="L84" s="176">
        <v>13.25</v>
      </c>
      <c r="M84" s="176">
        <v>62.89</v>
      </c>
      <c r="N84" s="176">
        <v>51.51</v>
      </c>
      <c r="O84" s="176">
        <v>72.37</v>
      </c>
      <c r="P84" s="176">
        <v>29</v>
      </c>
      <c r="Q84" s="176">
        <v>9.2799999999999994</v>
      </c>
      <c r="R84" s="176">
        <v>18.600000000000001</v>
      </c>
      <c r="S84" s="176">
        <v>11.51</v>
      </c>
      <c r="T84" s="176">
        <v>0.7</v>
      </c>
      <c r="U84" s="176">
        <v>59.61</v>
      </c>
      <c r="V84" s="176">
        <v>8.81</v>
      </c>
      <c r="W84" s="176">
        <v>18.329999999999998</v>
      </c>
      <c r="X84" s="176">
        <v>62.73</v>
      </c>
      <c r="Y84" s="176">
        <v>0</v>
      </c>
      <c r="Z84">
        <v>0</v>
      </c>
      <c r="AA84" s="176">
        <v>12.1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84.16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34.53</v>
      </c>
      <c r="AR84" s="176">
        <v>0</v>
      </c>
      <c r="AS84" s="176">
        <v>3.62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2.33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461.17</v>
      </c>
      <c r="L85" s="176">
        <v>13.25</v>
      </c>
      <c r="M85" s="176">
        <v>62.89</v>
      </c>
      <c r="N85" s="176">
        <v>51.51</v>
      </c>
      <c r="O85" s="176">
        <v>72.37</v>
      </c>
      <c r="P85" s="176">
        <v>29</v>
      </c>
      <c r="Q85" s="176">
        <v>9.2799999999999994</v>
      </c>
      <c r="R85" s="176">
        <v>18.600000000000001</v>
      </c>
      <c r="S85" s="176">
        <v>11.51</v>
      </c>
      <c r="T85" s="176">
        <v>0.7</v>
      </c>
      <c r="U85" s="176">
        <v>59.61</v>
      </c>
      <c r="V85" s="176">
        <v>8.81</v>
      </c>
      <c r="W85" s="176">
        <v>18.329999999999998</v>
      </c>
      <c r="X85" s="176">
        <v>62.73</v>
      </c>
      <c r="Y85" s="176">
        <v>0</v>
      </c>
      <c r="Z85">
        <v>0</v>
      </c>
      <c r="AA85" s="176">
        <v>12.1</v>
      </c>
      <c r="AB85" s="176">
        <v>0</v>
      </c>
      <c r="AC85" s="176">
        <v>0</v>
      </c>
      <c r="AD85" s="176">
        <v>0</v>
      </c>
      <c r="AE85" s="176">
        <v>74.97</v>
      </c>
      <c r="AF85" s="176">
        <v>0</v>
      </c>
      <c r="AG85" s="176">
        <v>0</v>
      </c>
      <c r="AH85" s="176">
        <v>0</v>
      </c>
      <c r="AI85" s="176">
        <v>84.16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34.53</v>
      </c>
      <c r="AR85" s="176">
        <v>0</v>
      </c>
      <c r="AS85" s="176">
        <v>3.62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2.33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399.59</v>
      </c>
      <c r="L86" s="176">
        <v>13.25</v>
      </c>
      <c r="M86" s="176">
        <v>62.89</v>
      </c>
      <c r="N86" s="176">
        <v>51.51</v>
      </c>
      <c r="O86" s="176">
        <v>72.37</v>
      </c>
      <c r="P86" s="176">
        <v>29</v>
      </c>
      <c r="Q86" s="176">
        <v>9.2799999999999994</v>
      </c>
      <c r="R86" s="176">
        <v>18.600000000000001</v>
      </c>
      <c r="S86" s="176">
        <v>11.51</v>
      </c>
      <c r="T86" s="176">
        <v>0.7</v>
      </c>
      <c r="U86" s="176">
        <v>59.61</v>
      </c>
      <c r="V86" s="176">
        <v>8.81</v>
      </c>
      <c r="W86" s="176">
        <v>18.329999999999998</v>
      </c>
      <c r="X86" s="176">
        <v>62.73</v>
      </c>
      <c r="Y86" s="176">
        <v>0</v>
      </c>
      <c r="Z86">
        <v>0</v>
      </c>
      <c r="AA86" s="176">
        <v>12.1</v>
      </c>
      <c r="AB86" s="176">
        <v>0</v>
      </c>
      <c r="AC86" s="176">
        <v>0</v>
      </c>
      <c r="AD86" s="176">
        <v>0</v>
      </c>
      <c r="AE86" s="176">
        <v>74.97</v>
      </c>
      <c r="AF86" s="176">
        <v>0</v>
      </c>
      <c r="AG86" s="176">
        <v>0</v>
      </c>
      <c r="AH86" s="176">
        <v>0</v>
      </c>
      <c r="AI86" s="176">
        <v>84.16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34.53</v>
      </c>
      <c r="AR86" s="176">
        <v>0</v>
      </c>
      <c r="AS86" s="176">
        <v>3.62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2.33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399.59</v>
      </c>
      <c r="L87" s="176">
        <v>13.25</v>
      </c>
      <c r="M87" s="176">
        <v>62.89</v>
      </c>
      <c r="N87" s="176">
        <v>51.51</v>
      </c>
      <c r="O87" s="176">
        <v>72.37</v>
      </c>
      <c r="P87" s="176">
        <v>29</v>
      </c>
      <c r="Q87" s="176">
        <v>9.2799999999999994</v>
      </c>
      <c r="R87" s="176">
        <v>18.600000000000001</v>
      </c>
      <c r="S87" s="176">
        <v>11.51</v>
      </c>
      <c r="T87" s="176">
        <v>0.7</v>
      </c>
      <c r="U87" s="176">
        <v>59.61</v>
      </c>
      <c r="V87" s="176">
        <v>8.81</v>
      </c>
      <c r="W87" s="176">
        <v>18.07</v>
      </c>
      <c r="X87" s="176">
        <v>62.73</v>
      </c>
      <c r="Y87" s="176">
        <v>0</v>
      </c>
      <c r="Z87">
        <v>0</v>
      </c>
      <c r="AA87" s="176">
        <v>12.1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84.16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34.53</v>
      </c>
      <c r="AR87" s="176">
        <v>0</v>
      </c>
      <c r="AS87" s="176">
        <v>3.62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2.33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399.59</v>
      </c>
      <c r="L88" s="176">
        <v>13.25</v>
      </c>
      <c r="M88" s="176">
        <v>62.89</v>
      </c>
      <c r="N88" s="176">
        <v>51.51</v>
      </c>
      <c r="O88" s="176">
        <v>72.37</v>
      </c>
      <c r="P88" s="176">
        <v>29</v>
      </c>
      <c r="Q88" s="176">
        <v>9.2799999999999994</v>
      </c>
      <c r="R88" s="176">
        <v>18.600000000000001</v>
      </c>
      <c r="S88" s="176">
        <v>11.51</v>
      </c>
      <c r="T88" s="176">
        <v>0.7</v>
      </c>
      <c r="U88" s="176">
        <v>59.61</v>
      </c>
      <c r="V88" s="176">
        <v>8.81</v>
      </c>
      <c r="W88" s="176">
        <v>18.07</v>
      </c>
      <c r="X88" s="176">
        <v>62.73</v>
      </c>
      <c r="Y88" s="176">
        <v>0</v>
      </c>
      <c r="Z88">
        <v>0</v>
      </c>
      <c r="AA88" s="176">
        <v>12.1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84.16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34.53</v>
      </c>
      <c r="AR88" s="176">
        <v>0</v>
      </c>
      <c r="AS88" s="176">
        <v>3.62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2.33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449.54</v>
      </c>
      <c r="L89" s="176">
        <v>13.25</v>
      </c>
      <c r="M89" s="176">
        <v>62.89</v>
      </c>
      <c r="N89" s="176">
        <v>51.51</v>
      </c>
      <c r="O89" s="176">
        <v>72.37</v>
      </c>
      <c r="P89" s="176">
        <v>29</v>
      </c>
      <c r="Q89" s="176">
        <v>9.2799999999999994</v>
      </c>
      <c r="R89" s="176">
        <v>18.600000000000001</v>
      </c>
      <c r="S89" s="176">
        <v>11.51</v>
      </c>
      <c r="T89" s="176">
        <v>0.7</v>
      </c>
      <c r="U89" s="176">
        <v>60.09</v>
      </c>
      <c r="V89" s="176">
        <v>8.81</v>
      </c>
      <c r="W89" s="176">
        <v>18.07</v>
      </c>
      <c r="X89" s="176">
        <v>62.73</v>
      </c>
      <c r="Y89" s="176">
        <v>0</v>
      </c>
      <c r="Z89">
        <v>0</v>
      </c>
      <c r="AA89" s="176">
        <v>12.1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84.16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34.53</v>
      </c>
      <c r="AR89" s="176">
        <v>0</v>
      </c>
      <c r="AS89" s="176">
        <v>3.62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2.33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449.54</v>
      </c>
      <c r="L90" s="176">
        <v>13.25</v>
      </c>
      <c r="M90" s="176">
        <v>62.89</v>
      </c>
      <c r="N90" s="176">
        <v>51.51</v>
      </c>
      <c r="O90" s="176">
        <v>72.37</v>
      </c>
      <c r="P90" s="176">
        <v>29</v>
      </c>
      <c r="Q90" s="176">
        <v>9.2799999999999994</v>
      </c>
      <c r="R90" s="176">
        <v>18.600000000000001</v>
      </c>
      <c r="S90" s="176">
        <v>11.51</v>
      </c>
      <c r="T90" s="176">
        <v>0.7</v>
      </c>
      <c r="U90" s="176">
        <v>60.13</v>
      </c>
      <c r="V90" s="176">
        <v>8.81</v>
      </c>
      <c r="W90" s="176">
        <v>18.07</v>
      </c>
      <c r="X90" s="176">
        <v>62.73</v>
      </c>
      <c r="Y90" s="176">
        <v>0</v>
      </c>
      <c r="Z90">
        <v>0</v>
      </c>
      <c r="AA90" s="176">
        <v>12.1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84.16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34.53</v>
      </c>
      <c r="AR90" s="176">
        <v>0</v>
      </c>
      <c r="AS90" s="176">
        <v>3.62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2.33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449.54</v>
      </c>
      <c r="L91" s="176">
        <v>13.25</v>
      </c>
      <c r="M91" s="176">
        <v>62.89</v>
      </c>
      <c r="N91" s="176">
        <v>51.51</v>
      </c>
      <c r="O91" s="176">
        <v>72.37</v>
      </c>
      <c r="P91" s="176">
        <v>29</v>
      </c>
      <c r="Q91" s="176">
        <v>9.2799999999999994</v>
      </c>
      <c r="R91" s="176">
        <v>18.600000000000001</v>
      </c>
      <c r="S91" s="176">
        <v>11.51</v>
      </c>
      <c r="T91" s="176">
        <v>0.7</v>
      </c>
      <c r="U91" s="176">
        <v>60.13</v>
      </c>
      <c r="V91" s="176">
        <v>8.81</v>
      </c>
      <c r="W91" s="176">
        <v>18.07</v>
      </c>
      <c r="X91" s="176">
        <v>62.73</v>
      </c>
      <c r="Y91" s="176">
        <v>0</v>
      </c>
      <c r="Z91">
        <v>0</v>
      </c>
      <c r="AA91" s="176">
        <v>12.97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84.16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34.53</v>
      </c>
      <c r="AR91" s="176">
        <v>0</v>
      </c>
      <c r="AS91" s="176">
        <v>3.62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2.33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449.54</v>
      </c>
      <c r="L92" s="176">
        <v>13.25</v>
      </c>
      <c r="M92" s="176">
        <v>62.89</v>
      </c>
      <c r="N92" s="176">
        <v>51.51</v>
      </c>
      <c r="O92" s="176">
        <v>72.37</v>
      </c>
      <c r="P92" s="176">
        <v>29</v>
      </c>
      <c r="Q92" s="176">
        <v>9.2799999999999994</v>
      </c>
      <c r="R92" s="176">
        <v>18.600000000000001</v>
      </c>
      <c r="S92" s="176">
        <v>11.51</v>
      </c>
      <c r="T92" s="176">
        <v>0.7</v>
      </c>
      <c r="U92" s="176">
        <v>60.13</v>
      </c>
      <c r="V92" s="176">
        <v>8.81</v>
      </c>
      <c r="W92" s="176">
        <v>18.07</v>
      </c>
      <c r="X92" s="176">
        <v>62.73</v>
      </c>
      <c r="Y92" s="176">
        <v>0</v>
      </c>
      <c r="Z92">
        <v>0</v>
      </c>
      <c r="AA92" s="176">
        <v>12.97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84.16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34.53</v>
      </c>
      <c r="AR92" s="176">
        <v>0</v>
      </c>
      <c r="AS92" s="176">
        <v>3.62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2.33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497.32</v>
      </c>
      <c r="L93" s="176">
        <v>13.25</v>
      </c>
      <c r="M93" s="176">
        <v>62.89</v>
      </c>
      <c r="N93" s="176">
        <v>51.51</v>
      </c>
      <c r="O93" s="176">
        <v>72.37</v>
      </c>
      <c r="P93" s="176">
        <v>29</v>
      </c>
      <c r="Q93" s="176">
        <v>9.2799999999999994</v>
      </c>
      <c r="R93" s="176">
        <v>18.600000000000001</v>
      </c>
      <c r="S93" s="176">
        <v>11.51</v>
      </c>
      <c r="T93" s="176">
        <v>0.7</v>
      </c>
      <c r="U93" s="176">
        <v>60.13</v>
      </c>
      <c r="V93" s="176">
        <v>8.81</v>
      </c>
      <c r="W93" s="176">
        <v>18.07</v>
      </c>
      <c r="X93" s="176">
        <v>62.73</v>
      </c>
      <c r="Y93" s="176">
        <v>0</v>
      </c>
      <c r="Z93">
        <v>0</v>
      </c>
      <c r="AA93" s="176">
        <v>12.97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84.16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34.53</v>
      </c>
      <c r="AR93" s="176">
        <v>0</v>
      </c>
      <c r="AS93" s="176">
        <v>3.62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2.33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497.32</v>
      </c>
      <c r="L94" s="176">
        <v>13.25</v>
      </c>
      <c r="M94" s="176">
        <v>62.89</v>
      </c>
      <c r="N94" s="176">
        <v>51.51</v>
      </c>
      <c r="O94" s="176">
        <v>72.37</v>
      </c>
      <c r="P94" s="176">
        <v>29</v>
      </c>
      <c r="Q94" s="176">
        <v>9.2799999999999994</v>
      </c>
      <c r="R94" s="176">
        <v>18.600000000000001</v>
      </c>
      <c r="S94" s="176">
        <v>11.51</v>
      </c>
      <c r="T94" s="176">
        <v>0.7</v>
      </c>
      <c r="U94" s="176">
        <v>60.13</v>
      </c>
      <c r="V94" s="176">
        <v>8.81</v>
      </c>
      <c r="W94" s="176">
        <v>18.07</v>
      </c>
      <c r="X94" s="176">
        <v>62.73</v>
      </c>
      <c r="Y94" s="176">
        <v>0</v>
      </c>
      <c r="Z94">
        <v>0</v>
      </c>
      <c r="AA94" s="176">
        <v>12.97</v>
      </c>
      <c r="AB94" s="176">
        <v>0</v>
      </c>
      <c r="AC94" s="176">
        <v>0</v>
      </c>
      <c r="AD94" s="176">
        <v>0</v>
      </c>
      <c r="AE94" s="176">
        <v>74.97</v>
      </c>
      <c r="AF94" s="176">
        <v>0</v>
      </c>
      <c r="AG94" s="176">
        <v>0</v>
      </c>
      <c r="AH94" s="176">
        <v>0</v>
      </c>
      <c r="AI94" s="176">
        <v>84.16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34.53</v>
      </c>
      <c r="AR94" s="176">
        <v>0</v>
      </c>
      <c r="AS94" s="176">
        <v>3.62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2.33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497.32</v>
      </c>
      <c r="L95" s="176">
        <v>13.25</v>
      </c>
      <c r="M95" s="176">
        <v>62.89</v>
      </c>
      <c r="N95" s="176">
        <v>51.51</v>
      </c>
      <c r="O95" s="176">
        <v>72.37</v>
      </c>
      <c r="P95" s="176">
        <v>29</v>
      </c>
      <c r="Q95" s="176">
        <v>9.2799999999999994</v>
      </c>
      <c r="R95" s="176">
        <v>18.600000000000001</v>
      </c>
      <c r="S95" s="176">
        <v>11.51</v>
      </c>
      <c r="T95" s="176">
        <v>0.7</v>
      </c>
      <c r="U95" s="176">
        <v>60.13</v>
      </c>
      <c r="V95" s="176">
        <v>8.81</v>
      </c>
      <c r="W95" s="176">
        <v>18.07</v>
      </c>
      <c r="X95" s="176">
        <v>62.73</v>
      </c>
      <c r="Y95" s="176">
        <v>0</v>
      </c>
      <c r="Z95">
        <v>0</v>
      </c>
      <c r="AA95" s="176">
        <v>12.97</v>
      </c>
      <c r="AB95" s="176">
        <v>0</v>
      </c>
      <c r="AC95" s="176">
        <v>0</v>
      </c>
      <c r="AD95" s="176">
        <v>0</v>
      </c>
      <c r="AE95" s="176">
        <v>74.97</v>
      </c>
      <c r="AF95" s="176">
        <v>0</v>
      </c>
      <c r="AG95" s="176">
        <v>0</v>
      </c>
      <c r="AH95" s="176">
        <v>0</v>
      </c>
      <c r="AI95" s="176">
        <v>84.16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34.53</v>
      </c>
      <c r="AR95" s="176">
        <v>0</v>
      </c>
      <c r="AS95" s="176">
        <v>3.62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2.33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497.32</v>
      </c>
      <c r="L96" s="176">
        <v>13.25</v>
      </c>
      <c r="M96" s="176">
        <v>62.89</v>
      </c>
      <c r="N96" s="176">
        <v>51.51</v>
      </c>
      <c r="O96" s="176">
        <v>72.37</v>
      </c>
      <c r="P96" s="176">
        <v>29</v>
      </c>
      <c r="Q96" s="176">
        <v>9.2799999999999994</v>
      </c>
      <c r="R96" s="176">
        <v>18.600000000000001</v>
      </c>
      <c r="S96" s="176">
        <v>11.51</v>
      </c>
      <c r="T96" s="176">
        <v>0.7</v>
      </c>
      <c r="U96" s="176">
        <v>60.13</v>
      </c>
      <c r="V96" s="176">
        <v>8.81</v>
      </c>
      <c r="W96" s="176">
        <v>18.07</v>
      </c>
      <c r="X96" s="176">
        <v>62.73</v>
      </c>
      <c r="Y96" s="176">
        <v>0</v>
      </c>
      <c r="Z96">
        <v>0</v>
      </c>
      <c r="AA96" s="176">
        <v>12.97</v>
      </c>
      <c r="AB96" s="176">
        <v>0</v>
      </c>
      <c r="AC96" s="176">
        <v>0</v>
      </c>
      <c r="AD96" s="176">
        <v>0</v>
      </c>
      <c r="AE96" s="176">
        <v>74.97</v>
      </c>
      <c r="AF96" s="176">
        <v>0</v>
      </c>
      <c r="AG96" s="176">
        <v>0</v>
      </c>
      <c r="AH96" s="176">
        <v>0</v>
      </c>
      <c r="AI96" s="176">
        <v>84.16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34.53</v>
      </c>
      <c r="AR96" s="176">
        <v>0</v>
      </c>
      <c r="AS96" s="176">
        <v>3.62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2.33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497.32</v>
      </c>
      <c r="L97" s="176">
        <v>13.25</v>
      </c>
      <c r="M97" s="176">
        <v>62.89</v>
      </c>
      <c r="N97" s="176">
        <v>51.51</v>
      </c>
      <c r="O97" s="176">
        <v>72.37</v>
      </c>
      <c r="P97" s="176">
        <v>29</v>
      </c>
      <c r="Q97" s="176">
        <v>9.2799999999999994</v>
      </c>
      <c r="R97" s="176">
        <v>18.600000000000001</v>
      </c>
      <c r="S97" s="176">
        <v>11.51</v>
      </c>
      <c r="T97" s="176">
        <v>0.7</v>
      </c>
      <c r="U97" s="176">
        <v>60.13</v>
      </c>
      <c r="V97" s="176">
        <v>8.81</v>
      </c>
      <c r="W97" s="176">
        <v>18.07</v>
      </c>
      <c r="X97" s="176">
        <v>62.73</v>
      </c>
      <c r="Y97" s="176">
        <v>0</v>
      </c>
      <c r="Z97">
        <v>0</v>
      </c>
      <c r="AA97" s="176">
        <v>12.97</v>
      </c>
      <c r="AB97" s="176">
        <v>0</v>
      </c>
      <c r="AC97" s="176">
        <v>0</v>
      </c>
      <c r="AD97" s="176">
        <v>0</v>
      </c>
      <c r="AE97" s="176">
        <v>74.97</v>
      </c>
      <c r="AF97" s="176">
        <v>0</v>
      </c>
      <c r="AG97" s="176">
        <v>0</v>
      </c>
      <c r="AH97" s="176">
        <v>0</v>
      </c>
      <c r="AI97" s="176">
        <v>84.16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34.53</v>
      </c>
      <c r="AR97" s="176">
        <v>0</v>
      </c>
      <c r="AS97" s="176">
        <v>3.62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2.33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497.32</v>
      </c>
      <c r="L98" s="176">
        <v>13.25</v>
      </c>
      <c r="M98" s="176">
        <v>62.89</v>
      </c>
      <c r="N98" s="176">
        <v>51.51</v>
      </c>
      <c r="O98" s="176">
        <v>72.37</v>
      </c>
      <c r="P98" s="176">
        <v>29</v>
      </c>
      <c r="Q98" s="176">
        <v>9.2799999999999994</v>
      </c>
      <c r="R98" s="176">
        <v>18.600000000000001</v>
      </c>
      <c r="S98" s="176">
        <v>11.51</v>
      </c>
      <c r="T98" s="176">
        <v>0.7</v>
      </c>
      <c r="U98" s="176">
        <v>60.13</v>
      </c>
      <c r="V98" s="176">
        <v>8.81</v>
      </c>
      <c r="W98" s="176">
        <v>18.07</v>
      </c>
      <c r="X98" s="176">
        <v>62.73</v>
      </c>
      <c r="Y98" s="176">
        <v>0</v>
      </c>
      <c r="Z98">
        <v>0</v>
      </c>
      <c r="AA98" s="176">
        <v>12.97</v>
      </c>
      <c r="AB98" s="176">
        <v>0</v>
      </c>
      <c r="AC98" s="176">
        <v>0</v>
      </c>
      <c r="AD98" s="176">
        <v>0</v>
      </c>
      <c r="AE98" s="176">
        <v>74.97</v>
      </c>
      <c r="AF98" s="176">
        <v>0</v>
      </c>
      <c r="AG98" s="176">
        <v>0</v>
      </c>
      <c r="AH98" s="176">
        <v>0</v>
      </c>
      <c r="AI98" s="176">
        <v>84.16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34.53</v>
      </c>
      <c r="AR98" s="176">
        <v>0</v>
      </c>
      <c r="AS98" s="176">
        <v>3.62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2.33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1.0000000000000001E-5</v>
      </c>
      <c r="E99">
        <f t="shared" si="0"/>
        <v>0</v>
      </c>
      <c r="F99">
        <f t="shared" si="0"/>
        <v>0</v>
      </c>
      <c r="G99">
        <f t="shared" si="0"/>
        <v>1.025E-4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8.1599800000000009</v>
      </c>
      <c r="L99">
        <f t="shared" si="0"/>
        <v>0.22001500000000002</v>
      </c>
      <c r="M99">
        <f t="shared" si="0"/>
        <v>1.5093600000000018</v>
      </c>
      <c r="N99">
        <f t="shared" si="0"/>
        <v>1.2362400000000029</v>
      </c>
      <c r="O99">
        <f t="shared" si="0"/>
        <v>1.7368799999999978</v>
      </c>
      <c r="P99">
        <f t="shared" si="0"/>
        <v>0.69599999999999995</v>
      </c>
      <c r="Q99">
        <f t="shared" si="0"/>
        <v>0.16800999999999977</v>
      </c>
      <c r="R99">
        <f t="shared" si="0"/>
        <v>0.31922249999999985</v>
      </c>
      <c r="S99">
        <f t="shared" si="0"/>
        <v>0.2076549999999999</v>
      </c>
      <c r="T99">
        <f t="shared" si="0"/>
        <v>1.1220000000000015E-2</v>
      </c>
      <c r="U99">
        <f t="shared" si="0"/>
        <v>1.4407700000000001</v>
      </c>
      <c r="V99">
        <f t="shared" si="0"/>
        <v>0.19526749999999954</v>
      </c>
      <c r="W99">
        <f t="shared" si="0"/>
        <v>0.30148749999999996</v>
      </c>
      <c r="X99">
        <f t="shared" si="0"/>
        <v>1.4110674999999977</v>
      </c>
      <c r="Y99">
        <f t="shared" si="0"/>
        <v>0</v>
      </c>
      <c r="Z99">
        <f t="shared" si="0"/>
        <v>0</v>
      </c>
      <c r="AA99">
        <f t="shared" si="0"/>
        <v>0.29251250000000012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2.0686150000000003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2.5120750000000007</v>
      </c>
      <c r="AQ99">
        <f t="shared" ref="AQ99:AT99" si="1">SUM(AQ3:AQ98)/4000</f>
        <v>0.63310500000000003</v>
      </c>
      <c r="AR99">
        <f t="shared" si="1"/>
        <v>0.52195500000000006</v>
      </c>
      <c r="AS99">
        <f t="shared" si="1"/>
        <v>6.0782500000000045E-2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5.5920000000000109E-2</v>
      </c>
      <c r="BA99">
        <f t="shared" si="2"/>
        <v>3.6870000000000035E-2</v>
      </c>
      <c r="BB99">
        <f t="shared" si="2"/>
        <v>2.9172499999999983E-2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5.27</v>
      </c>
      <c r="R3" s="176">
        <v>10.43</v>
      </c>
      <c r="S3" s="176">
        <v>6.49</v>
      </c>
      <c r="T3" s="176">
        <v>0</v>
      </c>
      <c r="U3" s="176">
        <v>283.12</v>
      </c>
      <c r="V3" s="176">
        <v>5.09</v>
      </c>
      <c r="W3" s="176">
        <v>10.45</v>
      </c>
      <c r="X3" s="176">
        <v>36.28</v>
      </c>
      <c r="Y3" s="176">
        <v>0</v>
      </c>
      <c r="Z3">
        <v>0</v>
      </c>
      <c r="AA3" s="176">
        <v>6.47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56.71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5.27</v>
      </c>
      <c r="R4" s="176">
        <v>10.43</v>
      </c>
      <c r="S4" s="176">
        <v>6.49</v>
      </c>
      <c r="T4" s="176">
        <v>0</v>
      </c>
      <c r="U4" s="176">
        <v>283.12</v>
      </c>
      <c r="V4" s="176">
        <v>5.09</v>
      </c>
      <c r="W4" s="176">
        <v>10.45</v>
      </c>
      <c r="X4" s="176">
        <v>36.28</v>
      </c>
      <c r="Y4" s="176">
        <v>0</v>
      </c>
      <c r="Z4">
        <v>0</v>
      </c>
      <c r="AA4" s="176">
        <v>6.47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56.71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5.27</v>
      </c>
      <c r="R5" s="176">
        <v>10.43</v>
      </c>
      <c r="S5" s="176">
        <v>6.49</v>
      </c>
      <c r="T5" s="176">
        <v>0</v>
      </c>
      <c r="U5" s="176">
        <v>283.12</v>
      </c>
      <c r="V5" s="176">
        <v>5.09</v>
      </c>
      <c r="W5" s="176">
        <v>10.45</v>
      </c>
      <c r="X5" s="176">
        <v>36.28</v>
      </c>
      <c r="Y5" s="176">
        <v>0</v>
      </c>
      <c r="Z5">
        <v>0</v>
      </c>
      <c r="AA5" s="176">
        <v>6.47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56.71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5.27</v>
      </c>
      <c r="R6" s="176">
        <v>10.43</v>
      </c>
      <c r="S6" s="176">
        <v>6.49</v>
      </c>
      <c r="T6" s="176">
        <v>0</v>
      </c>
      <c r="U6" s="176">
        <v>283.12</v>
      </c>
      <c r="V6" s="176">
        <v>5.09</v>
      </c>
      <c r="W6" s="176">
        <v>10.45</v>
      </c>
      <c r="X6" s="176">
        <v>36.28</v>
      </c>
      <c r="Y6" s="176">
        <v>0</v>
      </c>
      <c r="Z6">
        <v>0</v>
      </c>
      <c r="AA6" s="176">
        <v>6.47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56.71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84.07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5.27</v>
      </c>
      <c r="R7" s="176">
        <v>10.43</v>
      </c>
      <c r="S7" s="176">
        <v>6.49</v>
      </c>
      <c r="T7" s="176">
        <v>0</v>
      </c>
      <c r="U7" s="176">
        <v>283.12</v>
      </c>
      <c r="V7" s="176">
        <v>5.09</v>
      </c>
      <c r="W7" s="176">
        <v>10.45</v>
      </c>
      <c r="X7" s="176">
        <v>36.28</v>
      </c>
      <c r="Y7" s="176">
        <v>0</v>
      </c>
      <c r="Z7">
        <v>0</v>
      </c>
      <c r="AA7" s="176">
        <v>6.47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56.71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22.18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77.45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5.27</v>
      </c>
      <c r="R8" s="176">
        <v>10.43</v>
      </c>
      <c r="S8" s="176">
        <v>6.49</v>
      </c>
      <c r="T8" s="176">
        <v>0</v>
      </c>
      <c r="U8" s="176">
        <v>283.12</v>
      </c>
      <c r="V8" s="176">
        <v>5.09</v>
      </c>
      <c r="W8" s="176">
        <v>10.45</v>
      </c>
      <c r="X8" s="176">
        <v>36.28</v>
      </c>
      <c r="Y8" s="176">
        <v>0</v>
      </c>
      <c r="Z8">
        <v>0</v>
      </c>
      <c r="AA8" s="176">
        <v>6.47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56.71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22.18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77.45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5.27</v>
      </c>
      <c r="R9" s="176">
        <v>10.43</v>
      </c>
      <c r="S9" s="176">
        <v>6.49</v>
      </c>
      <c r="T9" s="176">
        <v>0</v>
      </c>
      <c r="U9" s="176">
        <v>283.12</v>
      </c>
      <c r="V9" s="176">
        <v>5.09</v>
      </c>
      <c r="W9" s="176">
        <v>10.45</v>
      </c>
      <c r="X9" s="176">
        <v>36.28</v>
      </c>
      <c r="Y9" s="176">
        <v>0</v>
      </c>
      <c r="Z9">
        <v>0</v>
      </c>
      <c r="AA9" s="176">
        <v>6.47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60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77.45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5.27</v>
      </c>
      <c r="R10" s="176">
        <v>10.43</v>
      </c>
      <c r="S10" s="176">
        <v>6.49</v>
      </c>
      <c r="T10" s="176">
        <v>0</v>
      </c>
      <c r="U10" s="176">
        <v>283.12</v>
      </c>
      <c r="V10" s="176">
        <v>5.09</v>
      </c>
      <c r="W10" s="176">
        <v>10.45</v>
      </c>
      <c r="X10" s="176">
        <v>36.28</v>
      </c>
      <c r="Y10" s="176">
        <v>0</v>
      </c>
      <c r="Z10">
        <v>0</v>
      </c>
      <c r="AA10" s="176">
        <v>6.47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60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0.02</v>
      </c>
      <c r="E11" s="176">
        <v>0</v>
      </c>
      <c r="F11" s="176">
        <v>0</v>
      </c>
      <c r="G11" s="176">
        <v>0.21</v>
      </c>
      <c r="H11" s="176">
        <v>0</v>
      </c>
      <c r="I11" s="176">
        <v>0</v>
      </c>
      <c r="J11" s="176">
        <v>0</v>
      </c>
      <c r="K11" s="176">
        <v>106.5</v>
      </c>
      <c r="L11" s="176">
        <v>61.15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5.27</v>
      </c>
      <c r="R11" s="176">
        <v>10.43</v>
      </c>
      <c r="S11" s="176">
        <v>6.49</v>
      </c>
      <c r="T11" s="176">
        <v>0</v>
      </c>
      <c r="U11" s="176">
        <v>283.12</v>
      </c>
      <c r="V11" s="176">
        <v>5.09</v>
      </c>
      <c r="W11" s="176">
        <v>10.45</v>
      </c>
      <c r="X11" s="176">
        <v>36.28</v>
      </c>
      <c r="Y11" s="176">
        <v>0</v>
      </c>
      <c r="Z11">
        <v>0</v>
      </c>
      <c r="AA11" s="176">
        <v>6.47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60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106.5</v>
      </c>
      <c r="L12" s="176">
        <v>61.15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5.27</v>
      </c>
      <c r="R12" s="176">
        <v>10.43</v>
      </c>
      <c r="S12" s="176">
        <v>6.49</v>
      </c>
      <c r="T12" s="176">
        <v>0</v>
      </c>
      <c r="U12" s="176">
        <v>283.12</v>
      </c>
      <c r="V12" s="176">
        <v>5.09</v>
      </c>
      <c r="W12" s="176">
        <v>10.45</v>
      </c>
      <c r="X12" s="176">
        <v>36.28</v>
      </c>
      <c r="Y12" s="176">
        <v>0</v>
      </c>
      <c r="Z12">
        <v>0</v>
      </c>
      <c r="AA12" s="176">
        <v>6.46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60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102.02</v>
      </c>
      <c r="L13" s="176">
        <v>61.15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5.27</v>
      </c>
      <c r="R13" s="176">
        <v>10.43</v>
      </c>
      <c r="S13" s="176">
        <v>6.49</v>
      </c>
      <c r="T13" s="176">
        <v>0</v>
      </c>
      <c r="U13" s="176">
        <v>283.12</v>
      </c>
      <c r="V13" s="176">
        <v>5.09</v>
      </c>
      <c r="W13" s="176">
        <v>10.45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60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101.66</v>
      </c>
      <c r="L14" s="176">
        <v>61.15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5.27</v>
      </c>
      <c r="R14" s="176">
        <v>10.43</v>
      </c>
      <c r="S14" s="176">
        <v>6.49</v>
      </c>
      <c r="T14" s="176">
        <v>0</v>
      </c>
      <c r="U14" s="176">
        <v>283.12</v>
      </c>
      <c r="V14" s="176">
        <v>5.09</v>
      </c>
      <c r="W14" s="176">
        <v>10.45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60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106.5</v>
      </c>
      <c r="L15" s="176">
        <v>61.15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5.27</v>
      </c>
      <c r="R15" s="176">
        <v>10.43</v>
      </c>
      <c r="S15" s="176">
        <v>6.49</v>
      </c>
      <c r="T15" s="176">
        <v>0</v>
      </c>
      <c r="U15" s="176">
        <v>283.12</v>
      </c>
      <c r="V15" s="176">
        <v>5.09</v>
      </c>
      <c r="W15" s="176">
        <v>10.3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60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22.18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106.5</v>
      </c>
      <c r="L16" s="176">
        <v>61.15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5.27</v>
      </c>
      <c r="R16" s="176">
        <v>10.43</v>
      </c>
      <c r="S16" s="176">
        <v>6.49</v>
      </c>
      <c r="T16" s="176">
        <v>0</v>
      </c>
      <c r="U16" s="176">
        <v>283.12</v>
      </c>
      <c r="V16" s="176">
        <v>5.09</v>
      </c>
      <c r="W16" s="176">
        <v>10.3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60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22.18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121.02</v>
      </c>
      <c r="L17" s="176">
        <v>61.15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5.27</v>
      </c>
      <c r="R17" s="176">
        <v>10.43</v>
      </c>
      <c r="S17" s="176">
        <v>6.49</v>
      </c>
      <c r="T17" s="176">
        <v>0</v>
      </c>
      <c r="U17" s="176">
        <v>283.12</v>
      </c>
      <c r="V17" s="176">
        <v>5.09</v>
      </c>
      <c r="W17" s="176">
        <v>10.3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48.46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22.18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125.86</v>
      </c>
      <c r="L18" s="176">
        <v>61.15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5.27</v>
      </c>
      <c r="R18" s="176">
        <v>10.43</v>
      </c>
      <c r="S18" s="176">
        <v>6.5</v>
      </c>
      <c r="T18" s="176">
        <v>0</v>
      </c>
      <c r="U18" s="176">
        <v>283.12</v>
      </c>
      <c r="V18" s="176">
        <v>5.09</v>
      </c>
      <c r="W18" s="176">
        <v>10.3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48.46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22.18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80</v>
      </c>
      <c r="L19" s="176">
        <v>38.729999999999997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2.63</v>
      </c>
      <c r="R19" s="176">
        <v>10.43</v>
      </c>
      <c r="S19" s="176">
        <v>3.27</v>
      </c>
      <c r="T19" s="176">
        <v>0</v>
      </c>
      <c r="U19" s="176">
        <v>283.12</v>
      </c>
      <c r="V19" s="176">
        <v>5.09</v>
      </c>
      <c r="W19" s="176">
        <v>10.3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50.63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22.18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80</v>
      </c>
      <c r="L20" s="176">
        <v>38.729999999999997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2.63</v>
      </c>
      <c r="R20" s="176">
        <v>10.43</v>
      </c>
      <c r="S20" s="176">
        <v>3.27</v>
      </c>
      <c r="T20" s="176">
        <v>0</v>
      </c>
      <c r="U20" s="176">
        <v>283.12</v>
      </c>
      <c r="V20" s="176">
        <v>5.09</v>
      </c>
      <c r="W20" s="176">
        <v>10.3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50.63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22.18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78.88</v>
      </c>
      <c r="L21" s="176">
        <v>49.38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2.62</v>
      </c>
      <c r="R21" s="176">
        <v>10.43</v>
      </c>
      <c r="S21" s="176">
        <v>3.03</v>
      </c>
      <c r="T21" s="176">
        <v>0</v>
      </c>
      <c r="U21" s="176">
        <v>283.12</v>
      </c>
      <c r="V21" s="176">
        <v>5.09</v>
      </c>
      <c r="W21" s="176">
        <v>10.3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48.67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68.430000000000007</v>
      </c>
      <c r="AQ21" s="176">
        <v>22.18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78.88</v>
      </c>
      <c r="L22" s="176">
        <v>49.38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2.62</v>
      </c>
      <c r="R22" s="176">
        <v>10.43</v>
      </c>
      <c r="S22" s="176">
        <v>3.03</v>
      </c>
      <c r="T22" s="176">
        <v>0</v>
      </c>
      <c r="U22" s="176">
        <v>283.12</v>
      </c>
      <c r="V22" s="176">
        <v>5.09</v>
      </c>
      <c r="W22" s="176">
        <v>10.3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48.67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68.430000000000007</v>
      </c>
      <c r="AQ22" s="176">
        <v>22.18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78.88</v>
      </c>
      <c r="L23" s="176">
        <v>47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2.62</v>
      </c>
      <c r="R23" s="176">
        <v>10.43</v>
      </c>
      <c r="S23" s="176">
        <v>3.05</v>
      </c>
      <c r="T23" s="176">
        <v>0</v>
      </c>
      <c r="U23" s="176">
        <v>283.12</v>
      </c>
      <c r="V23" s="176">
        <v>5.09</v>
      </c>
      <c r="W23" s="176">
        <v>10.3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48.67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68.430000000000007</v>
      </c>
      <c r="AQ23" s="176">
        <v>22.18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78.89</v>
      </c>
      <c r="L24" s="176">
        <v>45.51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2.62</v>
      </c>
      <c r="R24" s="176">
        <v>10.43</v>
      </c>
      <c r="S24" s="176">
        <v>3.05</v>
      </c>
      <c r="T24" s="176">
        <v>0</v>
      </c>
      <c r="U24" s="176">
        <v>283.12</v>
      </c>
      <c r="V24" s="176">
        <v>5.09</v>
      </c>
      <c r="W24" s="176">
        <v>10.3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48.67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22.18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78.88</v>
      </c>
      <c r="L25" s="176">
        <v>63.16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2.62</v>
      </c>
      <c r="R25" s="176">
        <v>10.43</v>
      </c>
      <c r="S25" s="176">
        <v>3.05</v>
      </c>
      <c r="T25" s="176">
        <v>0</v>
      </c>
      <c r="U25" s="176">
        <v>283.12</v>
      </c>
      <c r="V25" s="176">
        <v>5.09</v>
      </c>
      <c r="W25" s="176">
        <v>10.3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48.67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22.18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130.71</v>
      </c>
      <c r="L26" s="176">
        <v>63.16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2.62</v>
      </c>
      <c r="R26" s="176">
        <v>10.43</v>
      </c>
      <c r="S26" s="176">
        <v>3.05</v>
      </c>
      <c r="T26" s="176">
        <v>0</v>
      </c>
      <c r="U26" s="176">
        <v>283.12</v>
      </c>
      <c r="V26" s="176">
        <v>5.09</v>
      </c>
      <c r="W26" s="176">
        <v>10.3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48.67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22.18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79.64</v>
      </c>
      <c r="L27" s="176">
        <v>18.5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1.94</v>
      </c>
      <c r="R27" s="176">
        <v>10.43</v>
      </c>
      <c r="S27" s="176">
        <v>2.91</v>
      </c>
      <c r="T27" s="176">
        <v>0</v>
      </c>
      <c r="U27" s="176">
        <v>283.12</v>
      </c>
      <c r="V27" s="176">
        <v>5.09</v>
      </c>
      <c r="W27" s="176">
        <v>10.3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48.67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65.34</v>
      </c>
      <c r="AQ27" s="176">
        <v>22.18</v>
      </c>
      <c r="AR27" s="176">
        <v>4.0599999999999996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79.09</v>
      </c>
      <c r="L28" s="176">
        <v>18.440000000000001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1.94</v>
      </c>
      <c r="R28" s="176">
        <v>10.43</v>
      </c>
      <c r="S28" s="176">
        <v>2.91</v>
      </c>
      <c r="T28" s="176">
        <v>0</v>
      </c>
      <c r="U28" s="176">
        <v>283.12</v>
      </c>
      <c r="V28" s="176">
        <v>5.09</v>
      </c>
      <c r="W28" s="176">
        <v>10.3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48.67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68.430000000000007</v>
      </c>
      <c r="AQ28" s="176">
        <v>22.18</v>
      </c>
      <c r="AR28" s="176">
        <v>9.6199999999999992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79.11</v>
      </c>
      <c r="L29" s="176">
        <v>36.79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1.94</v>
      </c>
      <c r="R29" s="176">
        <v>10.43</v>
      </c>
      <c r="S29" s="176">
        <v>2.91</v>
      </c>
      <c r="T29" s="176">
        <v>0</v>
      </c>
      <c r="U29" s="176">
        <v>283.12</v>
      </c>
      <c r="V29" s="176">
        <v>5.09</v>
      </c>
      <c r="W29" s="176">
        <v>10.3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48.67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68.430000000000007</v>
      </c>
      <c r="AQ29" s="176">
        <v>22.18</v>
      </c>
      <c r="AR29" s="176">
        <v>16.43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79.12</v>
      </c>
      <c r="L30" s="176">
        <v>35.82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1.94</v>
      </c>
      <c r="R30" s="176">
        <v>10.43</v>
      </c>
      <c r="S30" s="176">
        <v>2.91</v>
      </c>
      <c r="T30" s="176">
        <v>0</v>
      </c>
      <c r="U30" s="176">
        <v>283.12</v>
      </c>
      <c r="V30" s="176">
        <v>5.09</v>
      </c>
      <c r="W30" s="176">
        <v>10.3</v>
      </c>
      <c r="X30" s="176">
        <v>36.28</v>
      </c>
      <c r="Y30" s="176">
        <v>0</v>
      </c>
      <c r="Z30">
        <v>0</v>
      </c>
      <c r="AA30" s="176">
        <v>7.03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48.67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68.430000000000007</v>
      </c>
      <c r="AQ30" s="176">
        <v>22.18</v>
      </c>
      <c r="AR30" s="176">
        <v>23.75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80</v>
      </c>
      <c r="L31" s="176">
        <v>35.89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2.62</v>
      </c>
      <c r="R31" s="176">
        <v>10.77</v>
      </c>
      <c r="S31" s="176">
        <v>3.24</v>
      </c>
      <c r="T31" s="176">
        <v>0</v>
      </c>
      <c r="U31" s="176">
        <v>283.12</v>
      </c>
      <c r="V31" s="176">
        <v>5.09</v>
      </c>
      <c r="W31" s="176">
        <v>10.3</v>
      </c>
      <c r="X31" s="176">
        <v>36.28</v>
      </c>
      <c r="Y31" s="176">
        <v>0</v>
      </c>
      <c r="Z31">
        <v>0</v>
      </c>
      <c r="AA31" s="176">
        <v>7.05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48.67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68.430000000000007</v>
      </c>
      <c r="AQ31" s="176">
        <v>22.18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80</v>
      </c>
      <c r="L32" s="176">
        <v>35.89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2.62</v>
      </c>
      <c r="R32" s="176">
        <v>10.77</v>
      </c>
      <c r="S32" s="176">
        <v>3.24</v>
      </c>
      <c r="T32" s="176">
        <v>0</v>
      </c>
      <c r="U32" s="176">
        <v>283.12</v>
      </c>
      <c r="V32" s="176">
        <v>5.09</v>
      </c>
      <c r="W32" s="176">
        <v>10.3</v>
      </c>
      <c r="X32" s="176">
        <v>36.28</v>
      </c>
      <c r="Y32" s="176">
        <v>0</v>
      </c>
      <c r="Z32">
        <v>0</v>
      </c>
      <c r="AA32" s="176">
        <v>7.05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48.67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68.430000000000007</v>
      </c>
      <c r="AQ32" s="176">
        <v>22.18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80</v>
      </c>
      <c r="L33" s="176">
        <v>20.96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2.62</v>
      </c>
      <c r="R33" s="176">
        <v>5</v>
      </c>
      <c r="S33" s="176">
        <v>3.24</v>
      </c>
      <c r="T33" s="176">
        <v>0</v>
      </c>
      <c r="U33" s="176">
        <v>283.12</v>
      </c>
      <c r="V33" s="176">
        <v>5.09</v>
      </c>
      <c r="W33" s="176">
        <v>10.3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48.67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68.430000000000007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80</v>
      </c>
      <c r="L34" s="176">
        <v>20.96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2.62</v>
      </c>
      <c r="R34" s="176">
        <v>5</v>
      </c>
      <c r="S34" s="176">
        <v>3.14</v>
      </c>
      <c r="T34" s="176">
        <v>0</v>
      </c>
      <c r="U34" s="176">
        <v>283.12</v>
      </c>
      <c r="V34" s="176">
        <v>5.09</v>
      </c>
      <c r="W34" s="176">
        <v>10.3</v>
      </c>
      <c r="X34" s="176">
        <v>36.28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48.67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68.430000000000007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79.25</v>
      </c>
      <c r="L35" s="176">
        <v>20.96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2.62</v>
      </c>
      <c r="R35" s="176">
        <v>5</v>
      </c>
      <c r="S35" s="176">
        <v>3.24</v>
      </c>
      <c r="T35" s="176">
        <v>0</v>
      </c>
      <c r="U35" s="176">
        <v>283.12</v>
      </c>
      <c r="V35" s="176">
        <v>0</v>
      </c>
      <c r="W35" s="176">
        <v>4.84</v>
      </c>
      <c r="X35" s="176">
        <v>17.73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48.67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32.92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79.25</v>
      </c>
      <c r="L36" s="176">
        <v>20.96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2.62</v>
      </c>
      <c r="R36" s="176">
        <v>5</v>
      </c>
      <c r="S36" s="176">
        <v>3.22</v>
      </c>
      <c r="T36" s="176">
        <v>0</v>
      </c>
      <c r="U36" s="176">
        <v>283.12</v>
      </c>
      <c r="V36" s="176">
        <v>0</v>
      </c>
      <c r="W36" s="176">
        <v>4.84</v>
      </c>
      <c r="X36" s="176">
        <v>17.43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48.67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32.92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79.239999999999995</v>
      </c>
      <c r="L37" s="176">
        <v>20.96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2.62</v>
      </c>
      <c r="R37" s="176">
        <v>5</v>
      </c>
      <c r="S37" s="176">
        <v>3.22</v>
      </c>
      <c r="T37" s="176">
        <v>0</v>
      </c>
      <c r="U37" s="176">
        <v>283.12</v>
      </c>
      <c r="V37" s="176">
        <v>0</v>
      </c>
      <c r="W37" s="176">
        <v>4.84</v>
      </c>
      <c r="X37" s="176">
        <v>17.43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48.67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32.92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79.239999999999995</v>
      </c>
      <c r="L38" s="176">
        <v>20.96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2.62</v>
      </c>
      <c r="R38" s="176">
        <v>4.84</v>
      </c>
      <c r="S38" s="176">
        <v>3.22</v>
      </c>
      <c r="T38" s="176">
        <v>0</v>
      </c>
      <c r="U38" s="176">
        <v>283.12</v>
      </c>
      <c r="V38" s="176">
        <v>0</v>
      </c>
      <c r="W38" s="176">
        <v>4.84</v>
      </c>
      <c r="X38" s="176">
        <v>17.43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48.67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32.92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79.209999999999994</v>
      </c>
      <c r="L39" s="176">
        <v>20.96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2.62</v>
      </c>
      <c r="R39" s="176">
        <v>5</v>
      </c>
      <c r="S39" s="176">
        <v>3.24</v>
      </c>
      <c r="T39" s="176">
        <v>0</v>
      </c>
      <c r="U39" s="176">
        <v>283.12</v>
      </c>
      <c r="V39" s="176">
        <v>0</v>
      </c>
      <c r="W39" s="176">
        <v>4.84</v>
      </c>
      <c r="X39" s="176">
        <v>17.43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48.67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32.92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79.239999999999995</v>
      </c>
      <c r="L40" s="176">
        <v>20.96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2.62</v>
      </c>
      <c r="R40" s="176">
        <v>5</v>
      </c>
      <c r="S40" s="176">
        <v>3.24</v>
      </c>
      <c r="T40" s="176">
        <v>0</v>
      </c>
      <c r="U40" s="176">
        <v>283.12</v>
      </c>
      <c r="V40" s="176">
        <v>0</v>
      </c>
      <c r="W40" s="176">
        <v>4.84</v>
      </c>
      <c r="X40" s="176">
        <v>17.43</v>
      </c>
      <c r="Y40" s="176">
        <v>0</v>
      </c>
      <c r="Z40">
        <v>0</v>
      </c>
      <c r="AA40" s="176">
        <v>7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48.67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32.92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79.19</v>
      </c>
      <c r="L41" s="176">
        <v>20.96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2.62</v>
      </c>
      <c r="R41" s="176">
        <v>5</v>
      </c>
      <c r="S41" s="176">
        <v>3.24</v>
      </c>
      <c r="T41" s="176">
        <v>0</v>
      </c>
      <c r="U41" s="176">
        <v>283.12</v>
      </c>
      <c r="V41" s="176">
        <v>0</v>
      </c>
      <c r="W41" s="176">
        <v>4.84</v>
      </c>
      <c r="X41" s="176">
        <v>17.43</v>
      </c>
      <c r="Y41" s="176">
        <v>0</v>
      </c>
      <c r="Z41">
        <v>0</v>
      </c>
      <c r="AA41" s="176">
        <v>7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48.67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32.92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79.209999999999994</v>
      </c>
      <c r="L42" s="176">
        <v>20.96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2.62</v>
      </c>
      <c r="R42" s="176">
        <v>5</v>
      </c>
      <c r="S42" s="176">
        <v>3.24</v>
      </c>
      <c r="T42" s="176">
        <v>0</v>
      </c>
      <c r="U42" s="176">
        <v>283.12</v>
      </c>
      <c r="V42" s="176">
        <v>0</v>
      </c>
      <c r="W42" s="176">
        <v>4.84</v>
      </c>
      <c r="X42" s="176">
        <v>17.43</v>
      </c>
      <c r="Y42" s="176">
        <v>0</v>
      </c>
      <c r="Z42">
        <v>0</v>
      </c>
      <c r="AA42" s="176">
        <v>7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48.67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32.92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79.900000000000006</v>
      </c>
      <c r="L43" s="176">
        <v>23.4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2.63</v>
      </c>
      <c r="R43" s="176">
        <v>5</v>
      </c>
      <c r="S43" s="176">
        <v>3.44</v>
      </c>
      <c r="T43" s="176">
        <v>0</v>
      </c>
      <c r="U43" s="176">
        <v>283.12</v>
      </c>
      <c r="V43" s="176">
        <v>0</v>
      </c>
      <c r="W43" s="176">
        <v>4.84</v>
      </c>
      <c r="X43" s="176">
        <v>35.79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48.67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32.92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79.92</v>
      </c>
      <c r="L44" s="176">
        <v>23.4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2.63</v>
      </c>
      <c r="R44" s="176">
        <v>5</v>
      </c>
      <c r="S44" s="176">
        <v>3.44</v>
      </c>
      <c r="T44" s="176">
        <v>0</v>
      </c>
      <c r="U44" s="176">
        <v>283.12</v>
      </c>
      <c r="V44" s="176">
        <v>0</v>
      </c>
      <c r="W44" s="176">
        <v>4.84</v>
      </c>
      <c r="X44" s="176">
        <v>36.28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48.67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32.92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79.900000000000006</v>
      </c>
      <c r="L45" s="176">
        <v>23.4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2.63</v>
      </c>
      <c r="R45" s="176">
        <v>5</v>
      </c>
      <c r="S45" s="176">
        <v>3.44</v>
      </c>
      <c r="T45" s="176">
        <v>0</v>
      </c>
      <c r="U45" s="176">
        <v>283.12</v>
      </c>
      <c r="V45" s="176">
        <v>0</v>
      </c>
      <c r="W45" s="176">
        <v>4.84</v>
      </c>
      <c r="X45" s="176">
        <v>36.28</v>
      </c>
      <c r="Y45" s="176">
        <v>0</v>
      </c>
      <c r="Z45">
        <v>0</v>
      </c>
      <c r="AA45" s="176">
        <v>7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32.92</v>
      </c>
      <c r="AQ45" s="176">
        <v>9.4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79.92</v>
      </c>
      <c r="L46" s="176">
        <v>23.4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2.63</v>
      </c>
      <c r="R46" s="176">
        <v>5</v>
      </c>
      <c r="S46" s="176">
        <v>3.44</v>
      </c>
      <c r="T46" s="176">
        <v>0</v>
      </c>
      <c r="U46" s="176">
        <v>283.12</v>
      </c>
      <c r="V46" s="176">
        <v>0</v>
      </c>
      <c r="W46" s="176">
        <v>4.84</v>
      </c>
      <c r="X46" s="176">
        <v>36.28</v>
      </c>
      <c r="Y46" s="176">
        <v>0</v>
      </c>
      <c r="Z46">
        <v>0</v>
      </c>
      <c r="AA46" s="176">
        <v>7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32.92</v>
      </c>
      <c r="AQ46" s="176">
        <v>9.4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79.900000000000006</v>
      </c>
      <c r="L47" s="176">
        <v>23.4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2.7</v>
      </c>
      <c r="R47" s="176">
        <v>4.84</v>
      </c>
      <c r="S47" s="176">
        <v>3.47</v>
      </c>
      <c r="T47" s="176">
        <v>0</v>
      </c>
      <c r="U47" s="176">
        <v>283.12</v>
      </c>
      <c r="V47" s="176">
        <v>0</v>
      </c>
      <c r="W47" s="176">
        <v>4.84</v>
      </c>
      <c r="X47" s="176">
        <v>36.28</v>
      </c>
      <c r="Y47" s="176">
        <v>0</v>
      </c>
      <c r="Z47">
        <v>0</v>
      </c>
      <c r="AA47" s="176">
        <v>7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32.92</v>
      </c>
      <c r="AQ47" s="176">
        <v>9.77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79.92</v>
      </c>
      <c r="L48" s="176">
        <v>23.4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2.7</v>
      </c>
      <c r="R48" s="176">
        <v>4.84</v>
      </c>
      <c r="S48" s="176">
        <v>3.47</v>
      </c>
      <c r="T48" s="176">
        <v>0</v>
      </c>
      <c r="U48" s="176">
        <v>283.12</v>
      </c>
      <c r="V48" s="176">
        <v>0</v>
      </c>
      <c r="W48" s="176">
        <v>4.84</v>
      </c>
      <c r="X48" s="176">
        <v>36.28</v>
      </c>
      <c r="Y48" s="176">
        <v>0</v>
      </c>
      <c r="Z48">
        <v>0</v>
      </c>
      <c r="AA48" s="176">
        <v>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32.92</v>
      </c>
      <c r="AQ48" s="176">
        <v>9.77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79.900000000000006</v>
      </c>
      <c r="L49" s="176">
        <v>23.35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2.7</v>
      </c>
      <c r="R49" s="176">
        <v>4.92</v>
      </c>
      <c r="S49" s="176">
        <v>3.45</v>
      </c>
      <c r="T49" s="176">
        <v>0</v>
      </c>
      <c r="U49" s="176">
        <v>283.12</v>
      </c>
      <c r="V49" s="176">
        <v>1.87</v>
      </c>
      <c r="W49" s="176">
        <v>4.84</v>
      </c>
      <c r="X49" s="176">
        <v>36.28</v>
      </c>
      <c r="Y49" s="176">
        <v>0</v>
      </c>
      <c r="Z49">
        <v>0</v>
      </c>
      <c r="AA49" s="176">
        <v>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32.92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79.92</v>
      </c>
      <c r="L50" s="176">
        <v>23.35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2.7</v>
      </c>
      <c r="R50" s="176">
        <v>4.92</v>
      </c>
      <c r="S50" s="176">
        <v>3.45</v>
      </c>
      <c r="T50" s="176">
        <v>0</v>
      </c>
      <c r="U50" s="176">
        <v>283.12</v>
      </c>
      <c r="V50" s="176">
        <v>0</v>
      </c>
      <c r="W50" s="176">
        <v>4.84</v>
      </c>
      <c r="X50" s="176">
        <v>36.28</v>
      </c>
      <c r="Y50" s="176">
        <v>0</v>
      </c>
      <c r="Z50">
        <v>0</v>
      </c>
      <c r="AA50" s="176">
        <v>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32.92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79.900000000000006</v>
      </c>
      <c r="L51" s="176">
        <v>20.329999999999998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2.7</v>
      </c>
      <c r="R51" s="176">
        <v>4.92</v>
      </c>
      <c r="S51" s="176">
        <v>3.45</v>
      </c>
      <c r="T51" s="176">
        <v>0</v>
      </c>
      <c r="U51" s="176">
        <v>283.12</v>
      </c>
      <c r="V51" s="176">
        <v>0</v>
      </c>
      <c r="W51" s="176">
        <v>4.84</v>
      </c>
      <c r="X51" s="176">
        <v>36.28</v>
      </c>
      <c r="Y51" s="176">
        <v>0</v>
      </c>
      <c r="Z51">
        <v>0</v>
      </c>
      <c r="AA51" s="176">
        <v>7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50.63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32.92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80.3</v>
      </c>
      <c r="L52" s="176">
        <v>20.329999999999998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2.9</v>
      </c>
      <c r="R52" s="176">
        <v>4.92</v>
      </c>
      <c r="S52" s="176">
        <v>3.45</v>
      </c>
      <c r="T52" s="176">
        <v>0</v>
      </c>
      <c r="U52" s="176">
        <v>283.12</v>
      </c>
      <c r="V52" s="176">
        <v>0</v>
      </c>
      <c r="W52" s="176">
        <v>4.84</v>
      </c>
      <c r="X52" s="176">
        <v>36.28</v>
      </c>
      <c r="Y52" s="176">
        <v>0</v>
      </c>
      <c r="Z52">
        <v>0</v>
      </c>
      <c r="AA52" s="176">
        <v>7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50.63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32.92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80.28</v>
      </c>
      <c r="L53" s="176">
        <v>20.329999999999998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2.9</v>
      </c>
      <c r="R53" s="176">
        <v>5</v>
      </c>
      <c r="S53" s="176">
        <v>3.45</v>
      </c>
      <c r="T53" s="176">
        <v>0</v>
      </c>
      <c r="U53" s="176">
        <v>283.12</v>
      </c>
      <c r="V53" s="176">
        <v>0</v>
      </c>
      <c r="W53" s="176">
        <v>4.84</v>
      </c>
      <c r="X53" s="176">
        <v>36.28</v>
      </c>
      <c r="Y53" s="176">
        <v>0</v>
      </c>
      <c r="Z53">
        <v>0</v>
      </c>
      <c r="AA53" s="176">
        <v>7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50.63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32.92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80.3</v>
      </c>
      <c r="L54" s="176">
        <v>20.329999999999998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2.9</v>
      </c>
      <c r="R54" s="176">
        <v>5</v>
      </c>
      <c r="S54" s="176">
        <v>3.45</v>
      </c>
      <c r="T54" s="176">
        <v>0</v>
      </c>
      <c r="U54" s="176">
        <v>283.12</v>
      </c>
      <c r="V54" s="176">
        <v>0</v>
      </c>
      <c r="W54" s="176">
        <v>4.84</v>
      </c>
      <c r="X54" s="176">
        <v>36.28</v>
      </c>
      <c r="Y54" s="176">
        <v>0</v>
      </c>
      <c r="Z54">
        <v>0</v>
      </c>
      <c r="AA54" s="176">
        <v>7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50.63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32.92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80.28</v>
      </c>
      <c r="L55" s="176">
        <v>20.329999999999998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2.9</v>
      </c>
      <c r="R55" s="176">
        <v>4.92</v>
      </c>
      <c r="S55" s="176">
        <v>3.45</v>
      </c>
      <c r="T55" s="176">
        <v>0</v>
      </c>
      <c r="U55" s="176">
        <v>283.12</v>
      </c>
      <c r="V55" s="176">
        <v>0</v>
      </c>
      <c r="W55" s="176">
        <v>4.84</v>
      </c>
      <c r="X55" s="176">
        <v>36.28</v>
      </c>
      <c r="Y55" s="176">
        <v>0</v>
      </c>
      <c r="Z55">
        <v>0</v>
      </c>
      <c r="AA55" s="176">
        <v>7</v>
      </c>
      <c r="AB55" s="176">
        <v>0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50.63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32.92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80.3</v>
      </c>
      <c r="L56" s="176">
        <v>20.329999999999998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2.9</v>
      </c>
      <c r="R56" s="176">
        <v>4.92</v>
      </c>
      <c r="S56" s="176">
        <v>3.45</v>
      </c>
      <c r="T56" s="176">
        <v>0</v>
      </c>
      <c r="U56" s="176">
        <v>283.12</v>
      </c>
      <c r="V56" s="176">
        <v>0</v>
      </c>
      <c r="W56" s="176">
        <v>4.84</v>
      </c>
      <c r="X56" s="176">
        <v>36.28</v>
      </c>
      <c r="Y56" s="176">
        <v>0</v>
      </c>
      <c r="Z56">
        <v>0</v>
      </c>
      <c r="AA56" s="176">
        <v>7</v>
      </c>
      <c r="AB56" s="176">
        <v>0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50.63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32.92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80.28</v>
      </c>
      <c r="L57" s="176">
        <v>20.329999999999998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2.7</v>
      </c>
      <c r="R57" s="176">
        <v>4.91</v>
      </c>
      <c r="S57" s="176">
        <v>3.45</v>
      </c>
      <c r="T57" s="176">
        <v>0</v>
      </c>
      <c r="U57" s="176">
        <v>283.12</v>
      </c>
      <c r="V57" s="176">
        <v>5.09</v>
      </c>
      <c r="W57" s="176">
        <v>10.9</v>
      </c>
      <c r="X57" s="176">
        <v>36.28</v>
      </c>
      <c r="Y57" s="176">
        <v>0</v>
      </c>
      <c r="Z57">
        <v>0</v>
      </c>
      <c r="AA57" s="176">
        <v>7</v>
      </c>
      <c r="AB57" s="176">
        <v>0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50.63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68.430000000000007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79.92</v>
      </c>
      <c r="L58" s="176">
        <v>20.329999999999998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2.7</v>
      </c>
      <c r="R58" s="176">
        <v>5</v>
      </c>
      <c r="S58" s="176">
        <v>3.45</v>
      </c>
      <c r="T58" s="176">
        <v>0</v>
      </c>
      <c r="U58" s="176">
        <v>283.12</v>
      </c>
      <c r="V58" s="176">
        <v>5.09</v>
      </c>
      <c r="W58" s="176">
        <v>10.9</v>
      </c>
      <c r="X58" s="176">
        <v>36.28</v>
      </c>
      <c r="Y58" s="176">
        <v>0</v>
      </c>
      <c r="Z58">
        <v>0</v>
      </c>
      <c r="AA58" s="176">
        <v>7.5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50.63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68.430000000000007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79.900000000000006</v>
      </c>
      <c r="L59" s="176">
        <v>21.71</v>
      </c>
      <c r="M59" s="176">
        <v>0</v>
      </c>
      <c r="N59" s="176">
        <v>29.05</v>
      </c>
      <c r="O59" s="176">
        <v>48.78</v>
      </c>
      <c r="P59" s="176">
        <v>66.84</v>
      </c>
      <c r="Q59" s="176">
        <v>2.7</v>
      </c>
      <c r="R59" s="176">
        <v>5</v>
      </c>
      <c r="S59" s="176">
        <v>3.45</v>
      </c>
      <c r="T59" s="176">
        <v>0</v>
      </c>
      <c r="U59" s="176">
        <v>283.12</v>
      </c>
      <c r="V59" s="176">
        <v>5.09</v>
      </c>
      <c r="W59" s="176">
        <v>10.9</v>
      </c>
      <c r="X59" s="176">
        <v>36.28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50.63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68.430000000000007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79.92</v>
      </c>
      <c r="L60" s="176">
        <v>21.71</v>
      </c>
      <c r="M60" s="176">
        <v>0</v>
      </c>
      <c r="N60" s="176">
        <v>29.05</v>
      </c>
      <c r="O60" s="176">
        <v>48.78</v>
      </c>
      <c r="P60" s="176">
        <v>66.84</v>
      </c>
      <c r="Q60" s="176">
        <v>2.7</v>
      </c>
      <c r="R60" s="176">
        <v>5</v>
      </c>
      <c r="S60" s="176">
        <v>3.45</v>
      </c>
      <c r="T60" s="176">
        <v>0</v>
      </c>
      <c r="U60" s="176">
        <v>283.12</v>
      </c>
      <c r="V60" s="176">
        <v>5.09</v>
      </c>
      <c r="W60" s="176">
        <v>11.26</v>
      </c>
      <c r="X60" s="176">
        <v>36.28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50.63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68.430000000000007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79.900000000000006</v>
      </c>
      <c r="L61" s="176">
        <v>21.71</v>
      </c>
      <c r="M61" s="176">
        <v>0</v>
      </c>
      <c r="N61" s="176">
        <v>29.05</v>
      </c>
      <c r="O61" s="176">
        <v>48.78</v>
      </c>
      <c r="P61" s="176">
        <v>66.84</v>
      </c>
      <c r="Q61" s="176">
        <v>2.7</v>
      </c>
      <c r="R61" s="176">
        <v>5</v>
      </c>
      <c r="S61" s="176">
        <v>3.45</v>
      </c>
      <c r="T61" s="176">
        <v>0</v>
      </c>
      <c r="U61" s="176">
        <v>283.12</v>
      </c>
      <c r="V61" s="176">
        <v>5.09</v>
      </c>
      <c r="W61" s="176">
        <v>10.9</v>
      </c>
      <c r="X61" s="176">
        <v>29.71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50.63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68.430000000000007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79.92</v>
      </c>
      <c r="L62" s="176">
        <v>21.71</v>
      </c>
      <c r="M62" s="176">
        <v>0</v>
      </c>
      <c r="N62" s="176">
        <v>29.05</v>
      </c>
      <c r="O62" s="176">
        <v>48.78</v>
      </c>
      <c r="P62" s="176">
        <v>66.84</v>
      </c>
      <c r="Q62" s="176">
        <v>2.7</v>
      </c>
      <c r="R62" s="176">
        <v>4.91</v>
      </c>
      <c r="S62" s="176">
        <v>3.45</v>
      </c>
      <c r="T62" s="176">
        <v>0</v>
      </c>
      <c r="U62" s="176">
        <v>283.12</v>
      </c>
      <c r="V62" s="176">
        <v>5.09</v>
      </c>
      <c r="W62" s="176">
        <v>10.9</v>
      </c>
      <c r="X62" s="176">
        <v>36.28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42.59</v>
      </c>
      <c r="AF62" s="176">
        <v>0</v>
      </c>
      <c r="AG62" s="176">
        <v>0</v>
      </c>
      <c r="AH62" s="176">
        <v>0</v>
      </c>
      <c r="AI62" s="176">
        <v>50.63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68.430000000000007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79.77</v>
      </c>
      <c r="L63" s="176">
        <v>21.71</v>
      </c>
      <c r="M63" s="176">
        <v>0</v>
      </c>
      <c r="N63" s="176">
        <v>29.05</v>
      </c>
      <c r="O63" s="176">
        <v>48.78</v>
      </c>
      <c r="P63" s="176">
        <v>66.84</v>
      </c>
      <c r="Q63" s="176">
        <v>2.7</v>
      </c>
      <c r="R63" s="176">
        <v>4.84</v>
      </c>
      <c r="S63" s="176">
        <v>3.45</v>
      </c>
      <c r="T63" s="176">
        <v>0</v>
      </c>
      <c r="U63" s="176">
        <v>283.12</v>
      </c>
      <c r="V63" s="176">
        <v>5.09</v>
      </c>
      <c r="W63" s="176">
        <v>10.9</v>
      </c>
      <c r="X63" s="176">
        <v>36.28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50.63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68.430000000000007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79.790000000000006</v>
      </c>
      <c r="L64" s="176">
        <v>20.8</v>
      </c>
      <c r="M64" s="176">
        <v>0</v>
      </c>
      <c r="N64" s="176">
        <v>29.05</v>
      </c>
      <c r="O64" s="176">
        <v>48.78</v>
      </c>
      <c r="P64" s="176">
        <v>66.84</v>
      </c>
      <c r="Q64" s="176">
        <v>2.7</v>
      </c>
      <c r="R64" s="176">
        <v>10.43</v>
      </c>
      <c r="S64" s="176">
        <v>3.45</v>
      </c>
      <c r="T64" s="176">
        <v>0</v>
      </c>
      <c r="U64" s="176">
        <v>283.12</v>
      </c>
      <c r="V64" s="176">
        <v>5.09</v>
      </c>
      <c r="W64" s="176">
        <v>10.9</v>
      </c>
      <c r="X64" s="176">
        <v>36.28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50.63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68.430000000000007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79.77</v>
      </c>
      <c r="L65" s="176">
        <v>20.64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2</v>
      </c>
      <c r="R65" s="176">
        <v>4.84</v>
      </c>
      <c r="S65" s="176">
        <v>2.91</v>
      </c>
      <c r="T65" s="176">
        <v>0</v>
      </c>
      <c r="U65" s="176">
        <v>283.12</v>
      </c>
      <c r="V65" s="176">
        <v>0</v>
      </c>
      <c r="W65" s="176">
        <v>4.84</v>
      </c>
      <c r="X65" s="176">
        <v>36.28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42.59</v>
      </c>
      <c r="AF65" s="176">
        <v>0</v>
      </c>
      <c r="AG65" s="176">
        <v>0</v>
      </c>
      <c r="AH65" s="176">
        <v>0</v>
      </c>
      <c r="AI65" s="176">
        <v>50.63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68.430000000000007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74.989999999999995</v>
      </c>
      <c r="L66" s="176">
        <v>20.64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2</v>
      </c>
      <c r="R66" s="176">
        <v>4.84</v>
      </c>
      <c r="S66" s="176">
        <v>2.91</v>
      </c>
      <c r="T66" s="176">
        <v>0</v>
      </c>
      <c r="U66" s="176">
        <v>283.12</v>
      </c>
      <c r="V66" s="176">
        <v>0</v>
      </c>
      <c r="W66" s="176">
        <v>4.84</v>
      </c>
      <c r="X66" s="176">
        <v>36.28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42.59</v>
      </c>
      <c r="AF66" s="176">
        <v>0</v>
      </c>
      <c r="AG66" s="176">
        <v>0</v>
      </c>
      <c r="AH66" s="176">
        <v>0</v>
      </c>
      <c r="AI66" s="176">
        <v>50.63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68.430000000000007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77.459999999999994</v>
      </c>
      <c r="L67" s="176">
        <v>20.64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2</v>
      </c>
      <c r="R67" s="176">
        <v>4.84</v>
      </c>
      <c r="S67" s="176">
        <v>2.91</v>
      </c>
      <c r="T67" s="176">
        <v>0</v>
      </c>
      <c r="U67" s="176">
        <v>283.12</v>
      </c>
      <c r="V67" s="176">
        <v>0</v>
      </c>
      <c r="W67" s="176">
        <v>4.84</v>
      </c>
      <c r="X67" s="176">
        <v>36.28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50.63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68.430000000000007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79.84</v>
      </c>
      <c r="L68" s="176">
        <v>20.64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2</v>
      </c>
      <c r="R68" s="176">
        <v>10.43</v>
      </c>
      <c r="S68" s="176">
        <v>2.91</v>
      </c>
      <c r="T68" s="176">
        <v>0</v>
      </c>
      <c r="U68" s="176">
        <v>283.12</v>
      </c>
      <c r="V68" s="176">
        <v>5.09</v>
      </c>
      <c r="W68" s="176">
        <v>10.9</v>
      </c>
      <c r="X68" s="176">
        <v>36.28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50.63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68.430000000000007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76.06</v>
      </c>
      <c r="L69" s="176">
        <v>20.64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2</v>
      </c>
      <c r="R69" s="176">
        <v>10.43</v>
      </c>
      <c r="S69" s="176">
        <v>2.91</v>
      </c>
      <c r="T69" s="176">
        <v>0</v>
      </c>
      <c r="U69" s="176">
        <v>283.12</v>
      </c>
      <c r="V69" s="176">
        <v>5.09</v>
      </c>
      <c r="W69" s="176">
        <v>10.6</v>
      </c>
      <c r="X69" s="176">
        <v>36.28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50.63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68.430000000000007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75</v>
      </c>
      <c r="L70" s="176">
        <v>20.64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2</v>
      </c>
      <c r="R70" s="176">
        <v>10.77</v>
      </c>
      <c r="S70" s="176">
        <v>2.91</v>
      </c>
      <c r="T70" s="176">
        <v>0</v>
      </c>
      <c r="U70" s="176">
        <v>283.12</v>
      </c>
      <c r="V70" s="176">
        <v>5.09</v>
      </c>
      <c r="W70" s="176">
        <v>10.6</v>
      </c>
      <c r="X70" s="176">
        <v>36.28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50.63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68.430000000000007</v>
      </c>
      <c r="AQ70" s="176">
        <v>9.68</v>
      </c>
      <c r="AR70" s="176">
        <v>23.58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75</v>
      </c>
      <c r="L71" s="176">
        <v>20.71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2</v>
      </c>
      <c r="R71" s="176">
        <v>10.77</v>
      </c>
      <c r="S71" s="176">
        <v>2.91</v>
      </c>
      <c r="T71" s="176">
        <v>0</v>
      </c>
      <c r="U71" s="176">
        <v>280.66000000000003</v>
      </c>
      <c r="V71" s="176">
        <v>5.09</v>
      </c>
      <c r="W71" s="176">
        <v>10.89</v>
      </c>
      <c r="X71" s="176">
        <v>36.28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50.63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22.18</v>
      </c>
      <c r="AR71" s="176">
        <v>20.97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75</v>
      </c>
      <c r="L72" s="176">
        <v>20.71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2</v>
      </c>
      <c r="R72" s="176">
        <v>10.43</v>
      </c>
      <c r="S72" s="176">
        <v>2.91</v>
      </c>
      <c r="T72" s="176">
        <v>0</v>
      </c>
      <c r="U72" s="176">
        <v>280.66000000000003</v>
      </c>
      <c r="V72" s="176">
        <v>5.09</v>
      </c>
      <c r="W72" s="176">
        <v>10.89</v>
      </c>
      <c r="X72" s="176">
        <v>36.28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50.63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22.18</v>
      </c>
      <c r="AR72" s="176">
        <v>18.91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75</v>
      </c>
      <c r="L73" s="176">
        <v>20.71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2</v>
      </c>
      <c r="R73" s="176">
        <v>10.43</v>
      </c>
      <c r="S73" s="176">
        <v>2.91</v>
      </c>
      <c r="T73" s="176">
        <v>0</v>
      </c>
      <c r="U73" s="176">
        <v>280.66000000000003</v>
      </c>
      <c r="V73" s="176">
        <v>5.09</v>
      </c>
      <c r="W73" s="176">
        <v>10.89</v>
      </c>
      <c r="X73" s="176">
        <v>36.28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50.63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22.18</v>
      </c>
      <c r="AR73" s="176">
        <v>10.58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75</v>
      </c>
      <c r="L74" s="176">
        <v>20.71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2</v>
      </c>
      <c r="R74" s="176">
        <v>10.43</v>
      </c>
      <c r="S74" s="176">
        <v>2.91</v>
      </c>
      <c r="T74" s="176">
        <v>0</v>
      </c>
      <c r="U74" s="176">
        <v>280.66000000000003</v>
      </c>
      <c r="V74" s="176">
        <v>5.09</v>
      </c>
      <c r="W74" s="176">
        <v>10.89</v>
      </c>
      <c r="X74" s="176">
        <v>36.28</v>
      </c>
      <c r="Y74" s="176">
        <v>0</v>
      </c>
      <c r="Z74">
        <v>0</v>
      </c>
      <c r="AA74" s="176">
        <v>7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50.63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22.18</v>
      </c>
      <c r="AR74" s="176">
        <v>6.21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81.239999999999995</v>
      </c>
      <c r="L75" s="176">
        <v>20.71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2</v>
      </c>
      <c r="R75" s="176">
        <v>10.43</v>
      </c>
      <c r="S75" s="176">
        <v>2.91</v>
      </c>
      <c r="T75" s="176">
        <v>0</v>
      </c>
      <c r="U75" s="176">
        <v>280.66000000000003</v>
      </c>
      <c r="V75" s="176">
        <v>5.09</v>
      </c>
      <c r="W75" s="176">
        <v>10.89</v>
      </c>
      <c r="X75" s="176">
        <v>36.28</v>
      </c>
      <c r="Y75" s="176">
        <v>0</v>
      </c>
      <c r="Z75">
        <v>0</v>
      </c>
      <c r="AA75" s="176">
        <v>7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50.63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87.11</v>
      </c>
      <c r="L76" s="176">
        <v>20.71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2</v>
      </c>
      <c r="R76" s="176">
        <v>10.43</v>
      </c>
      <c r="S76" s="176">
        <v>2.91</v>
      </c>
      <c r="T76" s="176">
        <v>0</v>
      </c>
      <c r="U76" s="176">
        <v>280.66000000000003</v>
      </c>
      <c r="V76" s="176">
        <v>5.09</v>
      </c>
      <c r="W76" s="176">
        <v>10.89</v>
      </c>
      <c r="X76" s="176">
        <v>36.28</v>
      </c>
      <c r="Y76" s="176">
        <v>0</v>
      </c>
      <c r="Z76">
        <v>0</v>
      </c>
      <c r="AA76" s="176">
        <v>7</v>
      </c>
      <c r="AB76" s="176">
        <v>0</v>
      </c>
      <c r="AC76" s="176">
        <v>0</v>
      </c>
      <c r="AD76" s="176">
        <v>0</v>
      </c>
      <c r="AE76" s="176">
        <v>42.59</v>
      </c>
      <c r="AF76" s="176">
        <v>0</v>
      </c>
      <c r="AG76" s="176">
        <v>0</v>
      </c>
      <c r="AH76" s="176">
        <v>0</v>
      </c>
      <c r="AI76" s="176">
        <v>50.63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87.11</v>
      </c>
      <c r="L77" s="176">
        <v>20.329999999999998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2</v>
      </c>
      <c r="R77" s="176">
        <v>10.43</v>
      </c>
      <c r="S77" s="176">
        <v>2.91</v>
      </c>
      <c r="T77" s="176">
        <v>0</v>
      </c>
      <c r="U77" s="176">
        <v>280.66000000000003</v>
      </c>
      <c r="V77" s="176">
        <v>5.09</v>
      </c>
      <c r="W77" s="176">
        <v>10.89</v>
      </c>
      <c r="X77" s="176">
        <v>36.28</v>
      </c>
      <c r="Y77" s="176">
        <v>0</v>
      </c>
      <c r="Z77">
        <v>0</v>
      </c>
      <c r="AA77" s="176">
        <v>7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50.63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86.94</v>
      </c>
      <c r="L78" s="176">
        <v>20.329999999999998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2</v>
      </c>
      <c r="R78" s="176">
        <v>10.43</v>
      </c>
      <c r="S78" s="176">
        <v>2.91</v>
      </c>
      <c r="T78" s="176">
        <v>0</v>
      </c>
      <c r="U78" s="176">
        <v>280.66000000000003</v>
      </c>
      <c r="V78" s="176">
        <v>5.09</v>
      </c>
      <c r="W78" s="176">
        <v>10.6</v>
      </c>
      <c r="X78" s="176">
        <v>36.28</v>
      </c>
      <c r="Y78" s="176">
        <v>0</v>
      </c>
      <c r="Z78">
        <v>0</v>
      </c>
      <c r="AA78" s="176">
        <v>7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50.63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147.88999999999999</v>
      </c>
      <c r="L79" s="176">
        <v>58.24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5.27</v>
      </c>
      <c r="R79" s="176">
        <v>10.43</v>
      </c>
      <c r="S79" s="176">
        <v>6.49</v>
      </c>
      <c r="T79" s="176">
        <v>0</v>
      </c>
      <c r="U79" s="176">
        <v>280.66000000000003</v>
      </c>
      <c r="V79" s="176">
        <v>5.09</v>
      </c>
      <c r="W79" s="176">
        <v>10.6</v>
      </c>
      <c r="X79" s="176">
        <v>36.28</v>
      </c>
      <c r="Y79" s="176">
        <v>0</v>
      </c>
      <c r="Z79">
        <v>0</v>
      </c>
      <c r="AA79" s="176">
        <v>7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60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5.27</v>
      </c>
      <c r="R80" s="176">
        <v>10.43</v>
      </c>
      <c r="S80" s="176">
        <v>6.49</v>
      </c>
      <c r="T80" s="176">
        <v>0</v>
      </c>
      <c r="U80" s="176">
        <v>280.66000000000003</v>
      </c>
      <c r="V80" s="176">
        <v>5.09</v>
      </c>
      <c r="W80" s="176">
        <v>10.6</v>
      </c>
      <c r="X80" s="176">
        <v>36.28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60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159.78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5.27</v>
      </c>
      <c r="R81" s="176">
        <v>10.43</v>
      </c>
      <c r="S81" s="176">
        <v>6.49</v>
      </c>
      <c r="T81" s="176">
        <v>0</v>
      </c>
      <c r="U81" s="176">
        <v>280.66000000000003</v>
      </c>
      <c r="V81" s="176">
        <v>5.09</v>
      </c>
      <c r="W81" s="176">
        <v>10.6</v>
      </c>
      <c r="X81" s="176">
        <v>36.28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60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19.96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159.78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5.27</v>
      </c>
      <c r="R82" s="176">
        <v>10.43</v>
      </c>
      <c r="S82" s="176">
        <v>6.49</v>
      </c>
      <c r="T82" s="176">
        <v>0</v>
      </c>
      <c r="U82" s="176">
        <v>280.66000000000003</v>
      </c>
      <c r="V82" s="176">
        <v>5.09</v>
      </c>
      <c r="W82" s="176">
        <v>10.6</v>
      </c>
      <c r="X82" s="176">
        <v>36.28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60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19.96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159.78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5.27</v>
      </c>
      <c r="R83" s="176">
        <v>10.43</v>
      </c>
      <c r="S83" s="176">
        <v>6.49</v>
      </c>
      <c r="T83" s="176">
        <v>0</v>
      </c>
      <c r="U83" s="176">
        <v>280.66000000000003</v>
      </c>
      <c r="V83" s="176">
        <v>5.09</v>
      </c>
      <c r="W83" s="176">
        <v>10.6</v>
      </c>
      <c r="X83" s="176">
        <v>36.28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60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19.96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159.78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5.27</v>
      </c>
      <c r="R84" s="176">
        <v>10.43</v>
      </c>
      <c r="S84" s="176">
        <v>6.49</v>
      </c>
      <c r="T84" s="176">
        <v>0</v>
      </c>
      <c r="U84" s="176">
        <v>280.66000000000003</v>
      </c>
      <c r="V84" s="176">
        <v>5.09</v>
      </c>
      <c r="W84" s="176">
        <v>10.6</v>
      </c>
      <c r="X84" s="176">
        <v>36.28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60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19.96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163.91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5.27</v>
      </c>
      <c r="R85" s="176">
        <v>10.43</v>
      </c>
      <c r="S85" s="176">
        <v>6.49</v>
      </c>
      <c r="T85" s="176">
        <v>0</v>
      </c>
      <c r="U85" s="176">
        <v>280.66000000000003</v>
      </c>
      <c r="V85" s="176">
        <v>5.09</v>
      </c>
      <c r="W85" s="176">
        <v>10.6</v>
      </c>
      <c r="X85" s="176">
        <v>36.28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42.59</v>
      </c>
      <c r="AF85" s="176">
        <v>0</v>
      </c>
      <c r="AG85" s="176">
        <v>0</v>
      </c>
      <c r="AH85" s="176">
        <v>0</v>
      </c>
      <c r="AI85" s="176">
        <v>60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19.96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159.78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5.27</v>
      </c>
      <c r="R86" s="176">
        <v>10.43</v>
      </c>
      <c r="S86" s="176">
        <v>6.49</v>
      </c>
      <c r="T86" s="176">
        <v>0</v>
      </c>
      <c r="U86" s="176">
        <v>280.66000000000003</v>
      </c>
      <c r="V86" s="176">
        <v>5.09</v>
      </c>
      <c r="W86" s="176">
        <v>10.6</v>
      </c>
      <c r="X86" s="176">
        <v>36.28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42.59</v>
      </c>
      <c r="AF86" s="176">
        <v>0</v>
      </c>
      <c r="AG86" s="176">
        <v>0</v>
      </c>
      <c r="AH86" s="176">
        <v>0</v>
      </c>
      <c r="AI86" s="176">
        <v>60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19.96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5.27</v>
      </c>
      <c r="R87" s="176">
        <v>10.43</v>
      </c>
      <c r="S87" s="176">
        <v>6.49</v>
      </c>
      <c r="T87" s="176">
        <v>0</v>
      </c>
      <c r="U87" s="176">
        <v>280.66000000000003</v>
      </c>
      <c r="V87" s="176">
        <v>5.09</v>
      </c>
      <c r="W87" s="176">
        <v>10.45</v>
      </c>
      <c r="X87" s="176">
        <v>36.28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60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5.27</v>
      </c>
      <c r="R88" s="176">
        <v>10.43</v>
      </c>
      <c r="S88" s="176">
        <v>6.49</v>
      </c>
      <c r="T88" s="176">
        <v>0</v>
      </c>
      <c r="U88" s="176">
        <v>280.66000000000003</v>
      </c>
      <c r="V88" s="176">
        <v>5.09</v>
      </c>
      <c r="W88" s="176">
        <v>10.45</v>
      </c>
      <c r="X88" s="176">
        <v>36.28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60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5.27</v>
      </c>
      <c r="R89" s="176">
        <v>10.43</v>
      </c>
      <c r="S89" s="176">
        <v>6.49</v>
      </c>
      <c r="T89" s="176">
        <v>0</v>
      </c>
      <c r="U89" s="176">
        <v>282.89999999999998</v>
      </c>
      <c r="V89" s="176">
        <v>5.09</v>
      </c>
      <c r="W89" s="176">
        <v>10.45</v>
      </c>
      <c r="X89" s="176">
        <v>36.28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60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5.27</v>
      </c>
      <c r="R90" s="176">
        <v>10.43</v>
      </c>
      <c r="S90" s="176">
        <v>6.49</v>
      </c>
      <c r="T90" s="176">
        <v>0</v>
      </c>
      <c r="U90" s="176">
        <v>283.12</v>
      </c>
      <c r="V90" s="176">
        <v>5.09</v>
      </c>
      <c r="W90" s="176">
        <v>10.45</v>
      </c>
      <c r="X90" s="176">
        <v>36.28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60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5.27</v>
      </c>
      <c r="R91" s="176">
        <v>10.43</v>
      </c>
      <c r="S91" s="176">
        <v>6.49</v>
      </c>
      <c r="T91" s="176">
        <v>0</v>
      </c>
      <c r="U91" s="176">
        <v>283.12</v>
      </c>
      <c r="V91" s="176">
        <v>5.09</v>
      </c>
      <c r="W91" s="176">
        <v>10.45</v>
      </c>
      <c r="X91" s="176">
        <v>36.28</v>
      </c>
      <c r="Y91" s="176">
        <v>0</v>
      </c>
      <c r="Z91">
        <v>0</v>
      </c>
      <c r="AA91" s="176">
        <v>7.1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60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5.27</v>
      </c>
      <c r="R92" s="176">
        <v>10.43</v>
      </c>
      <c r="S92" s="176">
        <v>6.49</v>
      </c>
      <c r="T92" s="176">
        <v>0</v>
      </c>
      <c r="U92" s="176">
        <v>283.12</v>
      </c>
      <c r="V92" s="176">
        <v>5.09</v>
      </c>
      <c r="W92" s="176">
        <v>10.45</v>
      </c>
      <c r="X92" s="176">
        <v>36.28</v>
      </c>
      <c r="Y92" s="176">
        <v>0</v>
      </c>
      <c r="Z92">
        <v>0</v>
      </c>
      <c r="AA92" s="176">
        <v>7.1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60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5.27</v>
      </c>
      <c r="R93" s="176">
        <v>10.43</v>
      </c>
      <c r="S93" s="176">
        <v>6.49</v>
      </c>
      <c r="T93" s="176">
        <v>0</v>
      </c>
      <c r="U93" s="176">
        <v>283.12</v>
      </c>
      <c r="V93" s="176">
        <v>5.09</v>
      </c>
      <c r="W93" s="176">
        <v>10.45</v>
      </c>
      <c r="X93" s="176">
        <v>36.28</v>
      </c>
      <c r="Y93" s="176">
        <v>0</v>
      </c>
      <c r="Z93">
        <v>0</v>
      </c>
      <c r="AA93" s="176">
        <v>7.1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60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5.27</v>
      </c>
      <c r="R94" s="176">
        <v>10.43</v>
      </c>
      <c r="S94" s="176">
        <v>6.49</v>
      </c>
      <c r="T94" s="176">
        <v>0</v>
      </c>
      <c r="U94" s="176">
        <v>283.12</v>
      </c>
      <c r="V94" s="176">
        <v>5.09</v>
      </c>
      <c r="W94" s="176">
        <v>10.45</v>
      </c>
      <c r="X94" s="176">
        <v>36.28</v>
      </c>
      <c r="Y94" s="176">
        <v>0</v>
      </c>
      <c r="Z94">
        <v>0</v>
      </c>
      <c r="AA94" s="176">
        <v>7.1</v>
      </c>
      <c r="AB94" s="176">
        <v>0</v>
      </c>
      <c r="AC94" s="176">
        <v>0</v>
      </c>
      <c r="AD94" s="176">
        <v>0</v>
      </c>
      <c r="AE94" s="176">
        <v>42.59</v>
      </c>
      <c r="AF94" s="176">
        <v>0</v>
      </c>
      <c r="AG94" s="176">
        <v>0</v>
      </c>
      <c r="AH94" s="176">
        <v>0</v>
      </c>
      <c r="AI94" s="176">
        <v>60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5.27</v>
      </c>
      <c r="R95" s="176">
        <v>10.43</v>
      </c>
      <c r="S95" s="176">
        <v>6.49</v>
      </c>
      <c r="T95" s="176">
        <v>0</v>
      </c>
      <c r="U95" s="176">
        <v>283.12</v>
      </c>
      <c r="V95" s="176">
        <v>5.09</v>
      </c>
      <c r="W95" s="176">
        <v>10.45</v>
      </c>
      <c r="X95" s="176">
        <v>36.28</v>
      </c>
      <c r="Y95" s="176">
        <v>0</v>
      </c>
      <c r="Z95">
        <v>0</v>
      </c>
      <c r="AA95" s="176">
        <v>7.1</v>
      </c>
      <c r="AB95" s="176">
        <v>0</v>
      </c>
      <c r="AC95" s="176">
        <v>0</v>
      </c>
      <c r="AD95" s="176">
        <v>0</v>
      </c>
      <c r="AE95" s="176">
        <v>42.59</v>
      </c>
      <c r="AF95" s="176">
        <v>0</v>
      </c>
      <c r="AG95" s="176">
        <v>0</v>
      </c>
      <c r="AH95" s="176">
        <v>0</v>
      </c>
      <c r="AI95" s="176">
        <v>60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5.27</v>
      </c>
      <c r="R96" s="176">
        <v>10.43</v>
      </c>
      <c r="S96" s="176">
        <v>6.49</v>
      </c>
      <c r="T96" s="176">
        <v>0</v>
      </c>
      <c r="U96" s="176">
        <v>283.12</v>
      </c>
      <c r="V96" s="176">
        <v>5.09</v>
      </c>
      <c r="W96" s="176">
        <v>10.45</v>
      </c>
      <c r="X96" s="176">
        <v>36.28</v>
      </c>
      <c r="Y96" s="176">
        <v>0</v>
      </c>
      <c r="Z96">
        <v>0</v>
      </c>
      <c r="AA96" s="176">
        <v>7.1</v>
      </c>
      <c r="AB96" s="176">
        <v>0</v>
      </c>
      <c r="AC96" s="176">
        <v>0</v>
      </c>
      <c r="AD96" s="176">
        <v>0</v>
      </c>
      <c r="AE96" s="176">
        <v>42.59</v>
      </c>
      <c r="AF96" s="176">
        <v>0</v>
      </c>
      <c r="AG96" s="176">
        <v>0</v>
      </c>
      <c r="AH96" s="176">
        <v>0</v>
      </c>
      <c r="AI96" s="176">
        <v>60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5.27</v>
      </c>
      <c r="R97" s="176">
        <v>10.43</v>
      </c>
      <c r="S97" s="176">
        <v>6.49</v>
      </c>
      <c r="T97" s="176">
        <v>0</v>
      </c>
      <c r="U97" s="176">
        <v>283.12</v>
      </c>
      <c r="V97" s="176">
        <v>5.09</v>
      </c>
      <c r="W97" s="176">
        <v>10.45</v>
      </c>
      <c r="X97" s="176">
        <v>36.28</v>
      </c>
      <c r="Y97" s="176">
        <v>0</v>
      </c>
      <c r="Z97">
        <v>0</v>
      </c>
      <c r="AA97" s="176">
        <v>7.1</v>
      </c>
      <c r="AB97" s="176">
        <v>0</v>
      </c>
      <c r="AC97" s="176">
        <v>0</v>
      </c>
      <c r="AD97" s="176">
        <v>0</v>
      </c>
      <c r="AE97" s="176">
        <v>42.59</v>
      </c>
      <c r="AF97" s="176">
        <v>0</v>
      </c>
      <c r="AG97" s="176">
        <v>0</v>
      </c>
      <c r="AH97" s="176">
        <v>0</v>
      </c>
      <c r="AI97" s="176">
        <v>60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5.27</v>
      </c>
      <c r="R98" s="176">
        <v>10.43</v>
      </c>
      <c r="S98" s="176">
        <v>6.49</v>
      </c>
      <c r="T98" s="176">
        <v>0</v>
      </c>
      <c r="U98" s="176">
        <v>283.12</v>
      </c>
      <c r="V98" s="176">
        <v>5.09</v>
      </c>
      <c r="W98" s="176">
        <v>10.45</v>
      </c>
      <c r="X98" s="176">
        <v>36.28</v>
      </c>
      <c r="Y98" s="176">
        <v>0</v>
      </c>
      <c r="Z98">
        <v>0</v>
      </c>
      <c r="AA98" s="176">
        <v>7.1</v>
      </c>
      <c r="AB98" s="176">
        <v>0</v>
      </c>
      <c r="AC98" s="176">
        <v>0</v>
      </c>
      <c r="AD98" s="176">
        <v>0</v>
      </c>
      <c r="AE98" s="176">
        <v>42.59</v>
      </c>
      <c r="AF98" s="176">
        <v>0</v>
      </c>
      <c r="AG98" s="176">
        <v>0</v>
      </c>
      <c r="AH98" s="176">
        <v>0</v>
      </c>
      <c r="AI98" s="176">
        <v>60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5.0000000000000004E-6</v>
      </c>
      <c r="E99">
        <f t="shared" si="0"/>
        <v>0</v>
      </c>
      <c r="F99">
        <f t="shared" si="0"/>
        <v>0</v>
      </c>
      <c r="G99">
        <f t="shared" si="0"/>
        <v>5.2499999999999995E-5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2.4603525000000008</v>
      </c>
      <c r="L99">
        <f t="shared" si="0"/>
        <v>0.9516474999999992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1.604160000000002</v>
      </c>
      <c r="Q99">
        <f t="shared" si="0"/>
        <v>8.4504999999999914E-2</v>
      </c>
      <c r="R99">
        <f t="shared" si="0"/>
        <v>0.20405999999999966</v>
      </c>
      <c r="S99">
        <f t="shared" si="0"/>
        <v>0.10636250000000008</v>
      </c>
      <c r="T99">
        <f t="shared" si="0"/>
        <v>0</v>
      </c>
      <c r="U99">
        <f t="shared" si="0"/>
        <v>6.7837550000000002</v>
      </c>
      <c r="V99">
        <f t="shared" si="0"/>
        <v>9.0814999999999896E-2</v>
      </c>
      <c r="W99">
        <f t="shared" si="0"/>
        <v>0.21727250000000006</v>
      </c>
      <c r="X99">
        <f t="shared" si="0"/>
        <v>0.83133000000000168</v>
      </c>
      <c r="Y99">
        <f t="shared" si="0"/>
        <v>0</v>
      </c>
      <c r="Z99">
        <f t="shared" si="0"/>
        <v>0</v>
      </c>
      <c r="AA99">
        <f t="shared" si="0"/>
        <v>0.16703000000000007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1.2769850000000016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1.4462425000000017</v>
      </c>
      <c r="AQ99">
        <f t="shared" si="0"/>
        <v>0.40348499999999982</v>
      </c>
      <c r="AR99">
        <f t="shared" si="0"/>
        <v>0.28767749999999981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4.99</v>
      </c>
      <c r="E3" s="176">
        <v>0</v>
      </c>
      <c r="F3" s="176">
        <v>0</v>
      </c>
      <c r="G3" s="176">
        <v>16.13</v>
      </c>
      <c r="H3" s="176">
        <v>0</v>
      </c>
      <c r="I3" s="176">
        <v>0</v>
      </c>
      <c r="J3" s="176">
        <v>5.86</v>
      </c>
      <c r="K3" s="176">
        <v>9.11</v>
      </c>
      <c r="L3" s="176">
        <v>560.09</v>
      </c>
      <c r="M3" s="176">
        <v>27.32</v>
      </c>
      <c r="N3" s="176">
        <v>35.090000000000003</v>
      </c>
      <c r="O3" s="176">
        <v>0</v>
      </c>
      <c r="P3" s="176">
        <v>41.38</v>
      </c>
      <c r="Q3" s="176">
        <v>6.36</v>
      </c>
      <c r="R3" s="176">
        <v>12.6</v>
      </c>
      <c r="S3" s="176">
        <v>7.84</v>
      </c>
      <c r="T3" s="176">
        <v>0</v>
      </c>
      <c r="U3" s="176">
        <v>62.2</v>
      </c>
      <c r="V3" s="176">
        <v>6.16</v>
      </c>
      <c r="W3" s="176">
        <v>12.62</v>
      </c>
      <c r="X3" s="176">
        <v>43.81</v>
      </c>
      <c r="Y3" s="176">
        <v>0</v>
      </c>
      <c r="Z3">
        <v>0</v>
      </c>
      <c r="AA3" s="176">
        <v>11.08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66.16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4.99</v>
      </c>
      <c r="E4" s="176">
        <v>0</v>
      </c>
      <c r="F4" s="176">
        <v>0</v>
      </c>
      <c r="G4" s="176">
        <v>16.13</v>
      </c>
      <c r="H4" s="176">
        <v>0</v>
      </c>
      <c r="I4" s="176">
        <v>0</v>
      </c>
      <c r="J4" s="176">
        <v>5.86</v>
      </c>
      <c r="K4" s="176">
        <v>9.11</v>
      </c>
      <c r="L4" s="176">
        <v>560.09</v>
      </c>
      <c r="M4" s="176">
        <v>27.32</v>
      </c>
      <c r="N4" s="176">
        <v>35.090000000000003</v>
      </c>
      <c r="O4" s="176">
        <v>0</v>
      </c>
      <c r="P4" s="176">
        <v>41.38</v>
      </c>
      <c r="Q4" s="176">
        <v>6.36</v>
      </c>
      <c r="R4" s="176">
        <v>12.6</v>
      </c>
      <c r="S4" s="176">
        <v>7.84</v>
      </c>
      <c r="T4" s="176">
        <v>0</v>
      </c>
      <c r="U4" s="176">
        <v>62.2</v>
      </c>
      <c r="V4" s="176">
        <v>6.16</v>
      </c>
      <c r="W4" s="176">
        <v>12.62</v>
      </c>
      <c r="X4" s="176">
        <v>43.81</v>
      </c>
      <c r="Y4" s="176">
        <v>0</v>
      </c>
      <c r="Z4">
        <v>0</v>
      </c>
      <c r="AA4" s="176">
        <v>11.08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66.16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4.99</v>
      </c>
      <c r="E5" s="176">
        <v>0</v>
      </c>
      <c r="F5" s="176">
        <v>0</v>
      </c>
      <c r="G5" s="176">
        <v>16.13</v>
      </c>
      <c r="H5" s="176">
        <v>0</v>
      </c>
      <c r="I5" s="176">
        <v>0</v>
      </c>
      <c r="J5" s="176">
        <v>5.86</v>
      </c>
      <c r="K5" s="176">
        <v>9.11</v>
      </c>
      <c r="L5" s="176">
        <v>560.09</v>
      </c>
      <c r="M5" s="176">
        <v>27.32</v>
      </c>
      <c r="N5" s="176">
        <v>35.090000000000003</v>
      </c>
      <c r="O5" s="176">
        <v>0</v>
      </c>
      <c r="P5" s="176">
        <v>41.38</v>
      </c>
      <c r="Q5" s="176">
        <v>6.36</v>
      </c>
      <c r="R5" s="176">
        <v>12.6</v>
      </c>
      <c r="S5" s="176">
        <v>7.84</v>
      </c>
      <c r="T5" s="176">
        <v>0</v>
      </c>
      <c r="U5" s="176">
        <v>62.2</v>
      </c>
      <c r="V5" s="176">
        <v>6.16</v>
      </c>
      <c r="W5" s="176">
        <v>12.62</v>
      </c>
      <c r="X5" s="176">
        <v>43.81</v>
      </c>
      <c r="Y5" s="176">
        <v>0</v>
      </c>
      <c r="Z5">
        <v>0</v>
      </c>
      <c r="AA5" s="176">
        <v>11.08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66.16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4.99</v>
      </c>
      <c r="E6" s="176">
        <v>0</v>
      </c>
      <c r="F6" s="176">
        <v>0</v>
      </c>
      <c r="G6" s="176">
        <v>16.13</v>
      </c>
      <c r="H6" s="176">
        <v>0</v>
      </c>
      <c r="I6" s="176">
        <v>0</v>
      </c>
      <c r="J6" s="176">
        <v>5.86</v>
      </c>
      <c r="K6" s="176">
        <v>9.11</v>
      </c>
      <c r="L6" s="176">
        <v>560.09</v>
      </c>
      <c r="M6" s="176">
        <v>27.32</v>
      </c>
      <c r="N6" s="176">
        <v>35.090000000000003</v>
      </c>
      <c r="O6" s="176">
        <v>0</v>
      </c>
      <c r="P6" s="176">
        <v>41.38</v>
      </c>
      <c r="Q6" s="176">
        <v>6.36</v>
      </c>
      <c r="R6" s="176">
        <v>12.6</v>
      </c>
      <c r="S6" s="176">
        <v>7.84</v>
      </c>
      <c r="T6" s="176">
        <v>0</v>
      </c>
      <c r="U6" s="176">
        <v>62.2</v>
      </c>
      <c r="V6" s="176">
        <v>6.16</v>
      </c>
      <c r="W6" s="176">
        <v>12.62</v>
      </c>
      <c r="X6" s="176">
        <v>43.81</v>
      </c>
      <c r="Y6" s="176">
        <v>0</v>
      </c>
      <c r="Z6">
        <v>0</v>
      </c>
      <c r="AA6" s="176">
        <v>11.08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66.16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4.99</v>
      </c>
      <c r="E7" s="176">
        <v>0</v>
      </c>
      <c r="F7" s="176">
        <v>0</v>
      </c>
      <c r="G7" s="176">
        <v>10.65</v>
      </c>
      <c r="H7" s="176">
        <v>0</v>
      </c>
      <c r="I7" s="176">
        <v>0</v>
      </c>
      <c r="J7" s="176">
        <v>5.81</v>
      </c>
      <c r="K7" s="176">
        <v>9.41</v>
      </c>
      <c r="L7" s="176">
        <v>560.09</v>
      </c>
      <c r="M7" s="176">
        <v>27.32</v>
      </c>
      <c r="N7" s="176">
        <v>35.090000000000003</v>
      </c>
      <c r="O7" s="176">
        <v>0</v>
      </c>
      <c r="P7" s="176">
        <v>41.38</v>
      </c>
      <c r="Q7" s="176">
        <v>6.36</v>
      </c>
      <c r="R7" s="176">
        <v>12.6</v>
      </c>
      <c r="S7" s="176">
        <v>7.84</v>
      </c>
      <c r="T7" s="176">
        <v>0</v>
      </c>
      <c r="U7" s="176">
        <v>62.2</v>
      </c>
      <c r="V7" s="176">
        <v>6.16</v>
      </c>
      <c r="W7" s="176">
        <v>12.62</v>
      </c>
      <c r="X7" s="176">
        <v>43.81</v>
      </c>
      <c r="Y7" s="176">
        <v>0</v>
      </c>
      <c r="Z7">
        <v>0</v>
      </c>
      <c r="AA7" s="176">
        <v>11.08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66.16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26.79</v>
      </c>
      <c r="AR7" s="176">
        <v>0</v>
      </c>
      <c r="AS7" s="176">
        <v>0</v>
      </c>
      <c r="AT7">
        <v>0</v>
      </c>
      <c r="AU7">
        <v>0</v>
      </c>
      <c r="AV7" s="176">
        <v>1.51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4.99</v>
      </c>
      <c r="E8" s="176">
        <v>0</v>
      </c>
      <c r="F8" s="176">
        <v>0</v>
      </c>
      <c r="G8" s="176">
        <v>10.65</v>
      </c>
      <c r="H8" s="176">
        <v>0</v>
      </c>
      <c r="I8" s="176">
        <v>0</v>
      </c>
      <c r="J8" s="176">
        <v>5.81</v>
      </c>
      <c r="K8" s="176">
        <v>9.11</v>
      </c>
      <c r="L8" s="176">
        <v>560.09</v>
      </c>
      <c r="M8" s="176">
        <v>27.32</v>
      </c>
      <c r="N8" s="176">
        <v>35.090000000000003</v>
      </c>
      <c r="O8" s="176">
        <v>0</v>
      </c>
      <c r="P8" s="176">
        <v>41.38</v>
      </c>
      <c r="Q8" s="176">
        <v>6.36</v>
      </c>
      <c r="R8" s="176">
        <v>12.6</v>
      </c>
      <c r="S8" s="176">
        <v>7.84</v>
      </c>
      <c r="T8" s="176">
        <v>0</v>
      </c>
      <c r="U8" s="176">
        <v>62.2</v>
      </c>
      <c r="V8" s="176">
        <v>6.16</v>
      </c>
      <c r="W8" s="176">
        <v>12.62</v>
      </c>
      <c r="X8" s="176">
        <v>43.81</v>
      </c>
      <c r="Y8" s="176">
        <v>0</v>
      </c>
      <c r="Z8">
        <v>0</v>
      </c>
      <c r="AA8" s="176">
        <v>11.08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66.16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26.79</v>
      </c>
      <c r="AR8" s="176">
        <v>0</v>
      </c>
      <c r="AS8" s="176">
        <v>0</v>
      </c>
      <c r="AT8">
        <v>0</v>
      </c>
      <c r="AU8">
        <v>0</v>
      </c>
      <c r="AV8" s="176">
        <v>1.51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4.99</v>
      </c>
      <c r="E9" s="176">
        <v>0</v>
      </c>
      <c r="F9" s="176">
        <v>0</v>
      </c>
      <c r="G9" s="176">
        <v>10.65</v>
      </c>
      <c r="H9" s="176">
        <v>0</v>
      </c>
      <c r="I9" s="176">
        <v>0</v>
      </c>
      <c r="J9" s="176">
        <v>5.81</v>
      </c>
      <c r="K9" s="176">
        <v>9.11</v>
      </c>
      <c r="L9" s="176">
        <v>560.09</v>
      </c>
      <c r="M9" s="176">
        <v>27.32</v>
      </c>
      <c r="N9" s="176">
        <v>35.090000000000003</v>
      </c>
      <c r="O9" s="176">
        <v>0</v>
      </c>
      <c r="P9" s="176">
        <v>41.38</v>
      </c>
      <c r="Q9" s="176">
        <v>6.36</v>
      </c>
      <c r="R9" s="176">
        <v>12.6</v>
      </c>
      <c r="S9" s="176">
        <v>7.84</v>
      </c>
      <c r="T9" s="176">
        <v>0</v>
      </c>
      <c r="U9" s="176">
        <v>62.2</v>
      </c>
      <c r="V9" s="176">
        <v>6.16</v>
      </c>
      <c r="W9" s="176">
        <v>12.62</v>
      </c>
      <c r="X9" s="176">
        <v>43.81</v>
      </c>
      <c r="Y9" s="176">
        <v>0</v>
      </c>
      <c r="Z9">
        <v>0</v>
      </c>
      <c r="AA9" s="176">
        <v>11.08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70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1.51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4.99</v>
      </c>
      <c r="E10" s="176">
        <v>0</v>
      </c>
      <c r="F10" s="176">
        <v>0</v>
      </c>
      <c r="G10" s="176">
        <v>10.65</v>
      </c>
      <c r="H10" s="176">
        <v>0</v>
      </c>
      <c r="I10" s="176">
        <v>0</v>
      </c>
      <c r="J10" s="176">
        <v>5.81</v>
      </c>
      <c r="K10" s="176">
        <v>9.11</v>
      </c>
      <c r="L10" s="176">
        <v>560.09</v>
      </c>
      <c r="M10" s="176">
        <v>27.32</v>
      </c>
      <c r="N10" s="176">
        <v>35.090000000000003</v>
      </c>
      <c r="O10" s="176">
        <v>0</v>
      </c>
      <c r="P10" s="176">
        <v>41.38</v>
      </c>
      <c r="Q10" s="176">
        <v>6.36</v>
      </c>
      <c r="R10" s="176">
        <v>12.6</v>
      </c>
      <c r="S10" s="176">
        <v>7.84</v>
      </c>
      <c r="T10" s="176">
        <v>0</v>
      </c>
      <c r="U10" s="176">
        <v>62.2</v>
      </c>
      <c r="V10" s="176">
        <v>6.16</v>
      </c>
      <c r="W10" s="176">
        <v>12.62</v>
      </c>
      <c r="X10" s="176">
        <v>43.81</v>
      </c>
      <c r="Y10" s="176">
        <v>0</v>
      </c>
      <c r="Z10">
        <v>0</v>
      </c>
      <c r="AA10" s="176">
        <v>11.08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70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1.51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0.02</v>
      </c>
      <c r="E11" s="176">
        <v>0</v>
      </c>
      <c r="F11" s="176">
        <v>0</v>
      </c>
      <c r="G11" s="176">
        <v>0.26</v>
      </c>
      <c r="H11" s="176">
        <v>0</v>
      </c>
      <c r="I11" s="176">
        <v>0</v>
      </c>
      <c r="J11" s="176">
        <v>0</v>
      </c>
      <c r="K11" s="176">
        <v>9.11</v>
      </c>
      <c r="L11" s="176">
        <v>560.09</v>
      </c>
      <c r="M11" s="176">
        <v>27.32</v>
      </c>
      <c r="N11" s="176">
        <v>35.090000000000003</v>
      </c>
      <c r="O11" s="176">
        <v>0</v>
      </c>
      <c r="P11" s="176">
        <v>41.38</v>
      </c>
      <c r="Q11" s="176">
        <v>6.36</v>
      </c>
      <c r="R11" s="176">
        <v>12.6</v>
      </c>
      <c r="S11" s="176">
        <v>7.84</v>
      </c>
      <c r="T11" s="176">
        <v>0</v>
      </c>
      <c r="U11" s="176">
        <v>62.2</v>
      </c>
      <c r="V11" s="176">
        <v>6.16</v>
      </c>
      <c r="W11" s="176">
        <v>12.62</v>
      </c>
      <c r="X11" s="176">
        <v>43.81</v>
      </c>
      <c r="Y11" s="176">
        <v>0</v>
      </c>
      <c r="Z11">
        <v>0</v>
      </c>
      <c r="AA11" s="176">
        <v>11.08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70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9.11</v>
      </c>
      <c r="L12" s="176">
        <v>560.09</v>
      </c>
      <c r="M12" s="176">
        <v>27.32</v>
      </c>
      <c r="N12" s="176">
        <v>35.090000000000003</v>
      </c>
      <c r="O12" s="176">
        <v>0</v>
      </c>
      <c r="P12" s="176">
        <v>41.38</v>
      </c>
      <c r="Q12" s="176">
        <v>6.36</v>
      </c>
      <c r="R12" s="176">
        <v>12.6</v>
      </c>
      <c r="S12" s="176">
        <v>7.84</v>
      </c>
      <c r="T12" s="176">
        <v>0</v>
      </c>
      <c r="U12" s="176">
        <v>62.2</v>
      </c>
      <c r="V12" s="176">
        <v>6.16</v>
      </c>
      <c r="W12" s="176">
        <v>12.62</v>
      </c>
      <c r="X12" s="176">
        <v>43.81</v>
      </c>
      <c r="Y12" s="176">
        <v>0</v>
      </c>
      <c r="Z12">
        <v>0</v>
      </c>
      <c r="AA12" s="176">
        <v>11.07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70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9.14</v>
      </c>
      <c r="L13" s="176">
        <v>560.09</v>
      </c>
      <c r="M13" s="176">
        <v>27.32</v>
      </c>
      <c r="N13" s="176">
        <v>35.090000000000003</v>
      </c>
      <c r="O13" s="176">
        <v>0</v>
      </c>
      <c r="P13" s="176">
        <v>41.38</v>
      </c>
      <c r="Q13" s="176">
        <v>6.36</v>
      </c>
      <c r="R13" s="176">
        <v>12.6</v>
      </c>
      <c r="S13" s="176">
        <v>7.84</v>
      </c>
      <c r="T13" s="176">
        <v>0</v>
      </c>
      <c r="U13" s="176">
        <v>62.2</v>
      </c>
      <c r="V13" s="176">
        <v>6.16</v>
      </c>
      <c r="W13" s="176">
        <v>12.62</v>
      </c>
      <c r="X13" s="176">
        <v>43.81</v>
      </c>
      <c r="Y13" s="176">
        <v>0</v>
      </c>
      <c r="Z13">
        <v>0</v>
      </c>
      <c r="AA13" s="176">
        <v>12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70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9.11</v>
      </c>
      <c r="L14" s="176">
        <v>560.09</v>
      </c>
      <c r="M14" s="176">
        <v>27.32</v>
      </c>
      <c r="N14" s="176">
        <v>35.090000000000003</v>
      </c>
      <c r="O14" s="176">
        <v>0</v>
      </c>
      <c r="P14" s="176">
        <v>41.38</v>
      </c>
      <c r="Q14" s="176">
        <v>6.36</v>
      </c>
      <c r="R14" s="176">
        <v>12.6</v>
      </c>
      <c r="S14" s="176">
        <v>7.84</v>
      </c>
      <c r="T14" s="176">
        <v>0</v>
      </c>
      <c r="U14" s="176">
        <v>62.2</v>
      </c>
      <c r="V14" s="176">
        <v>6.16</v>
      </c>
      <c r="W14" s="176">
        <v>12.62</v>
      </c>
      <c r="X14" s="176">
        <v>43.81</v>
      </c>
      <c r="Y14" s="176">
        <v>0</v>
      </c>
      <c r="Z14">
        <v>0</v>
      </c>
      <c r="AA14" s="176">
        <v>12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70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9.11</v>
      </c>
      <c r="L15" s="176">
        <v>560.09</v>
      </c>
      <c r="M15" s="176">
        <v>27.32</v>
      </c>
      <c r="N15" s="176">
        <v>35.090000000000003</v>
      </c>
      <c r="O15" s="176">
        <v>0</v>
      </c>
      <c r="P15" s="176">
        <v>41.38</v>
      </c>
      <c r="Q15" s="176">
        <v>6.36</v>
      </c>
      <c r="R15" s="176">
        <v>12.6</v>
      </c>
      <c r="S15" s="176">
        <v>7.84</v>
      </c>
      <c r="T15" s="176">
        <v>0</v>
      </c>
      <c r="U15" s="176">
        <v>62.2</v>
      </c>
      <c r="V15" s="176">
        <v>6.16</v>
      </c>
      <c r="W15" s="176">
        <v>12.44</v>
      </c>
      <c r="X15" s="176">
        <v>43.81</v>
      </c>
      <c r="Y15" s="176">
        <v>0</v>
      </c>
      <c r="Z15">
        <v>0</v>
      </c>
      <c r="AA15" s="176">
        <v>12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70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26.79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9.11</v>
      </c>
      <c r="L16" s="176">
        <v>560.09</v>
      </c>
      <c r="M16" s="176">
        <v>27.32</v>
      </c>
      <c r="N16" s="176">
        <v>35.090000000000003</v>
      </c>
      <c r="O16" s="176">
        <v>0</v>
      </c>
      <c r="P16" s="176">
        <v>41.38</v>
      </c>
      <c r="Q16" s="176">
        <v>6.36</v>
      </c>
      <c r="R16" s="176">
        <v>12.6</v>
      </c>
      <c r="S16" s="176">
        <v>7.84</v>
      </c>
      <c r="T16" s="176">
        <v>0</v>
      </c>
      <c r="U16" s="176">
        <v>62.2</v>
      </c>
      <c r="V16" s="176">
        <v>6.16</v>
      </c>
      <c r="W16" s="176">
        <v>12.44</v>
      </c>
      <c r="X16" s="176">
        <v>43.81</v>
      </c>
      <c r="Y16" s="176">
        <v>0</v>
      </c>
      <c r="Z16">
        <v>0</v>
      </c>
      <c r="AA16" s="176">
        <v>12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70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26.79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9.11</v>
      </c>
      <c r="L17" s="176">
        <v>560.09</v>
      </c>
      <c r="M17" s="176">
        <v>27.32</v>
      </c>
      <c r="N17" s="176">
        <v>35.090000000000003</v>
      </c>
      <c r="O17" s="176">
        <v>0</v>
      </c>
      <c r="P17" s="176">
        <v>41.38</v>
      </c>
      <c r="Q17" s="176">
        <v>6.36</v>
      </c>
      <c r="R17" s="176">
        <v>12.6</v>
      </c>
      <c r="S17" s="176">
        <v>7.84</v>
      </c>
      <c r="T17" s="176">
        <v>0</v>
      </c>
      <c r="U17" s="176">
        <v>62.2</v>
      </c>
      <c r="V17" s="176">
        <v>6.16</v>
      </c>
      <c r="W17" s="176">
        <v>12.44</v>
      </c>
      <c r="X17" s="176">
        <v>43.81</v>
      </c>
      <c r="Y17" s="176">
        <v>0</v>
      </c>
      <c r="Z17">
        <v>0</v>
      </c>
      <c r="AA17" s="176">
        <v>12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70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26.79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9.11</v>
      </c>
      <c r="L18" s="176">
        <v>560.09</v>
      </c>
      <c r="M18" s="176">
        <v>27.32</v>
      </c>
      <c r="N18" s="176">
        <v>35.090000000000003</v>
      </c>
      <c r="O18" s="176">
        <v>0</v>
      </c>
      <c r="P18" s="176">
        <v>41.38</v>
      </c>
      <c r="Q18" s="176">
        <v>6.36</v>
      </c>
      <c r="R18" s="176">
        <v>12.6</v>
      </c>
      <c r="S18" s="176">
        <v>7.84</v>
      </c>
      <c r="T18" s="176">
        <v>0</v>
      </c>
      <c r="U18" s="176">
        <v>62.2</v>
      </c>
      <c r="V18" s="176">
        <v>6.16</v>
      </c>
      <c r="W18" s="176">
        <v>12.44</v>
      </c>
      <c r="X18" s="176">
        <v>43.81</v>
      </c>
      <c r="Y18" s="176">
        <v>0</v>
      </c>
      <c r="Z18">
        <v>0</v>
      </c>
      <c r="AA18" s="176">
        <v>12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70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26.79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4.13</v>
      </c>
      <c r="L19" s="176">
        <v>560.1</v>
      </c>
      <c r="M19" s="176">
        <v>27.32</v>
      </c>
      <c r="N19" s="176">
        <v>35.090000000000003</v>
      </c>
      <c r="O19" s="176">
        <v>0</v>
      </c>
      <c r="P19" s="176">
        <v>41.38</v>
      </c>
      <c r="Q19" s="176">
        <v>3.18</v>
      </c>
      <c r="R19" s="176">
        <v>12.6</v>
      </c>
      <c r="S19" s="176">
        <v>3.95</v>
      </c>
      <c r="T19" s="176">
        <v>0</v>
      </c>
      <c r="U19" s="176">
        <v>62.2</v>
      </c>
      <c r="V19" s="176">
        <v>6.16</v>
      </c>
      <c r="W19" s="176">
        <v>12.44</v>
      </c>
      <c r="X19" s="176">
        <v>43.81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61.18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4.1399999999999997</v>
      </c>
      <c r="L20" s="176">
        <v>532.52</v>
      </c>
      <c r="M20" s="176">
        <v>27.32</v>
      </c>
      <c r="N20" s="176">
        <v>35.090000000000003</v>
      </c>
      <c r="O20" s="176">
        <v>0</v>
      </c>
      <c r="P20" s="176">
        <v>41.38</v>
      </c>
      <c r="Q20" s="176">
        <v>3.18</v>
      </c>
      <c r="R20" s="176">
        <v>12.6</v>
      </c>
      <c r="S20" s="176">
        <v>3.95</v>
      </c>
      <c r="T20" s="176">
        <v>0</v>
      </c>
      <c r="U20" s="176">
        <v>62.2</v>
      </c>
      <c r="V20" s="176">
        <v>6.16</v>
      </c>
      <c r="W20" s="176">
        <v>12.44</v>
      </c>
      <c r="X20" s="176">
        <v>43.81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61.18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464.74</v>
      </c>
      <c r="M21" s="176">
        <v>27.32</v>
      </c>
      <c r="N21" s="176">
        <v>35.090000000000003</v>
      </c>
      <c r="O21" s="176">
        <v>0</v>
      </c>
      <c r="P21" s="176">
        <v>41.38</v>
      </c>
      <c r="Q21" s="176">
        <v>3.17</v>
      </c>
      <c r="R21" s="176">
        <v>12.6</v>
      </c>
      <c r="S21" s="176">
        <v>3.65</v>
      </c>
      <c r="T21" s="176">
        <v>0</v>
      </c>
      <c r="U21" s="176">
        <v>62.2</v>
      </c>
      <c r="V21" s="176">
        <v>6.16</v>
      </c>
      <c r="W21" s="176">
        <v>12.44</v>
      </c>
      <c r="X21" s="176">
        <v>43.81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58.81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26.79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387.29</v>
      </c>
      <c r="M22" s="176">
        <v>27.32</v>
      </c>
      <c r="N22" s="176">
        <v>35.090000000000003</v>
      </c>
      <c r="O22" s="176">
        <v>0</v>
      </c>
      <c r="P22" s="176">
        <v>41.38</v>
      </c>
      <c r="Q22" s="176">
        <v>3.17</v>
      </c>
      <c r="R22" s="176">
        <v>12.6</v>
      </c>
      <c r="S22" s="176">
        <v>3.65</v>
      </c>
      <c r="T22" s="176">
        <v>0</v>
      </c>
      <c r="U22" s="176">
        <v>62.2</v>
      </c>
      <c r="V22" s="176">
        <v>6.16</v>
      </c>
      <c r="W22" s="176">
        <v>12.44</v>
      </c>
      <c r="X22" s="176">
        <v>43.81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58.81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26.79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335.19</v>
      </c>
      <c r="M23" s="176">
        <v>27.32</v>
      </c>
      <c r="N23" s="176">
        <v>35.090000000000003</v>
      </c>
      <c r="O23" s="176">
        <v>0</v>
      </c>
      <c r="P23" s="176">
        <v>41.38</v>
      </c>
      <c r="Q23" s="176">
        <v>3.17</v>
      </c>
      <c r="R23" s="176">
        <v>12.6</v>
      </c>
      <c r="S23" s="176">
        <v>3.69</v>
      </c>
      <c r="T23" s="176">
        <v>0</v>
      </c>
      <c r="U23" s="176">
        <v>62.2</v>
      </c>
      <c r="V23" s="176">
        <v>6.16</v>
      </c>
      <c r="W23" s="176">
        <v>12.44</v>
      </c>
      <c r="X23" s="176">
        <v>43.81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58.81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26.79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307.89</v>
      </c>
      <c r="M24" s="176">
        <v>27.32</v>
      </c>
      <c r="N24" s="176">
        <v>35.090000000000003</v>
      </c>
      <c r="O24" s="176">
        <v>0</v>
      </c>
      <c r="P24" s="176">
        <v>41.38</v>
      </c>
      <c r="Q24" s="176">
        <v>3.17</v>
      </c>
      <c r="R24" s="176">
        <v>12.6</v>
      </c>
      <c r="S24" s="176">
        <v>3.69</v>
      </c>
      <c r="T24" s="176">
        <v>0</v>
      </c>
      <c r="U24" s="176">
        <v>62.2</v>
      </c>
      <c r="V24" s="176">
        <v>6.16</v>
      </c>
      <c r="W24" s="176">
        <v>12.44</v>
      </c>
      <c r="X24" s="176">
        <v>43.81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58.81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307.89</v>
      </c>
      <c r="M25" s="176">
        <v>27.32</v>
      </c>
      <c r="N25" s="176">
        <v>35.090000000000003</v>
      </c>
      <c r="O25" s="176">
        <v>0</v>
      </c>
      <c r="P25" s="176">
        <v>41.38</v>
      </c>
      <c r="Q25" s="176">
        <v>3.17</v>
      </c>
      <c r="R25" s="176">
        <v>12.6</v>
      </c>
      <c r="S25" s="176">
        <v>3.69</v>
      </c>
      <c r="T25" s="176">
        <v>0</v>
      </c>
      <c r="U25" s="176">
        <v>62.2</v>
      </c>
      <c r="V25" s="176">
        <v>6.16</v>
      </c>
      <c r="W25" s="176">
        <v>12.44</v>
      </c>
      <c r="X25" s="176">
        <v>43.81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58.81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307.89</v>
      </c>
      <c r="M26" s="176">
        <v>27.32</v>
      </c>
      <c r="N26" s="176">
        <v>35.090000000000003</v>
      </c>
      <c r="O26" s="176">
        <v>0</v>
      </c>
      <c r="P26" s="176">
        <v>41.38</v>
      </c>
      <c r="Q26" s="176">
        <v>3.17</v>
      </c>
      <c r="R26" s="176">
        <v>12.6</v>
      </c>
      <c r="S26" s="176">
        <v>3.69</v>
      </c>
      <c r="T26" s="176">
        <v>0</v>
      </c>
      <c r="U26" s="176">
        <v>62.2</v>
      </c>
      <c r="V26" s="176">
        <v>6.16</v>
      </c>
      <c r="W26" s="176">
        <v>12.44</v>
      </c>
      <c r="X26" s="176">
        <v>43.81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58.81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307.89</v>
      </c>
      <c r="M27" s="176">
        <v>27.32</v>
      </c>
      <c r="N27" s="176">
        <v>35.090000000000003</v>
      </c>
      <c r="O27" s="176">
        <v>0</v>
      </c>
      <c r="P27" s="176">
        <v>41.38</v>
      </c>
      <c r="Q27" s="176">
        <v>0</v>
      </c>
      <c r="R27" s="176">
        <v>12.6</v>
      </c>
      <c r="S27" s="176">
        <v>0</v>
      </c>
      <c r="T27" s="176">
        <v>0</v>
      </c>
      <c r="U27" s="176">
        <v>62.2</v>
      </c>
      <c r="V27" s="176">
        <v>6.16</v>
      </c>
      <c r="W27" s="176">
        <v>12.44</v>
      </c>
      <c r="X27" s="176">
        <v>43.81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58.81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71.819999999999993</v>
      </c>
      <c r="AQ27" s="176">
        <v>26.79</v>
      </c>
      <c r="AR27" s="176">
        <v>3.89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307.89</v>
      </c>
      <c r="M28" s="176">
        <v>27.32</v>
      </c>
      <c r="N28" s="176">
        <v>35.090000000000003</v>
      </c>
      <c r="O28" s="176">
        <v>0</v>
      </c>
      <c r="P28" s="176">
        <v>41.38</v>
      </c>
      <c r="Q28" s="176">
        <v>0</v>
      </c>
      <c r="R28" s="176">
        <v>12.6</v>
      </c>
      <c r="S28" s="176">
        <v>0</v>
      </c>
      <c r="T28" s="176">
        <v>0</v>
      </c>
      <c r="U28" s="176">
        <v>62.2</v>
      </c>
      <c r="V28" s="176">
        <v>6.16</v>
      </c>
      <c r="W28" s="176">
        <v>12.44</v>
      </c>
      <c r="X28" s="176">
        <v>43.81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58.81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26.79</v>
      </c>
      <c r="AR28" s="176">
        <v>9.2200000000000006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307.89</v>
      </c>
      <c r="M29" s="176">
        <v>27.32</v>
      </c>
      <c r="N29" s="176">
        <v>35.090000000000003</v>
      </c>
      <c r="O29" s="176">
        <v>0</v>
      </c>
      <c r="P29" s="176">
        <v>41.38</v>
      </c>
      <c r="Q29" s="176">
        <v>0</v>
      </c>
      <c r="R29" s="176">
        <v>12.6</v>
      </c>
      <c r="S29" s="176">
        <v>0</v>
      </c>
      <c r="T29" s="176">
        <v>0</v>
      </c>
      <c r="U29" s="176">
        <v>62.2</v>
      </c>
      <c r="V29" s="176">
        <v>6.16</v>
      </c>
      <c r="W29" s="176">
        <v>12.44</v>
      </c>
      <c r="X29" s="176">
        <v>43.81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58.81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26.79</v>
      </c>
      <c r="AR29" s="176">
        <v>15.12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307.89</v>
      </c>
      <c r="M30" s="176">
        <v>27.32</v>
      </c>
      <c r="N30" s="176">
        <v>35.090000000000003</v>
      </c>
      <c r="O30" s="176">
        <v>0</v>
      </c>
      <c r="P30" s="176">
        <v>41.38</v>
      </c>
      <c r="Q30" s="176">
        <v>0</v>
      </c>
      <c r="R30" s="176">
        <v>12.6</v>
      </c>
      <c r="S30" s="176">
        <v>0</v>
      </c>
      <c r="T30" s="176">
        <v>0</v>
      </c>
      <c r="U30" s="176">
        <v>62.2</v>
      </c>
      <c r="V30" s="176">
        <v>6.16</v>
      </c>
      <c r="W30" s="176">
        <v>12.44</v>
      </c>
      <c r="X30" s="176">
        <v>43.81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58.81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75.22</v>
      </c>
      <c r="AQ30" s="176">
        <v>26.79</v>
      </c>
      <c r="AR30" s="176">
        <v>23.2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3.75</v>
      </c>
      <c r="L31" s="176">
        <v>308.42</v>
      </c>
      <c r="M31" s="176">
        <v>27.32</v>
      </c>
      <c r="N31" s="176">
        <v>35.090000000000003</v>
      </c>
      <c r="O31" s="176">
        <v>0</v>
      </c>
      <c r="P31" s="176">
        <v>41.38</v>
      </c>
      <c r="Q31" s="176">
        <v>3.17</v>
      </c>
      <c r="R31" s="176">
        <v>1.72</v>
      </c>
      <c r="S31" s="176">
        <v>3.91</v>
      </c>
      <c r="T31" s="176">
        <v>0</v>
      </c>
      <c r="U31" s="176">
        <v>62.2</v>
      </c>
      <c r="V31" s="176">
        <v>6.16</v>
      </c>
      <c r="W31" s="176">
        <v>1.94</v>
      </c>
      <c r="X31" s="176">
        <v>43.81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58.81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75.22</v>
      </c>
      <c r="AQ31" s="176">
        <v>7.75</v>
      </c>
      <c r="AR31" s="176">
        <v>23.2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3.76</v>
      </c>
      <c r="L32" s="176">
        <v>308.42</v>
      </c>
      <c r="M32" s="176">
        <v>27.32</v>
      </c>
      <c r="N32" s="176">
        <v>35.090000000000003</v>
      </c>
      <c r="O32" s="176">
        <v>0</v>
      </c>
      <c r="P32" s="176">
        <v>41.38</v>
      </c>
      <c r="Q32" s="176">
        <v>3.17</v>
      </c>
      <c r="R32" s="176">
        <v>0.95</v>
      </c>
      <c r="S32" s="176">
        <v>3.91</v>
      </c>
      <c r="T32" s="176">
        <v>0</v>
      </c>
      <c r="U32" s="176">
        <v>62.2</v>
      </c>
      <c r="V32" s="176">
        <v>6.16</v>
      </c>
      <c r="W32" s="176">
        <v>1.94</v>
      </c>
      <c r="X32" s="176">
        <v>43.81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58.81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75.22</v>
      </c>
      <c r="AQ32" s="176">
        <v>7.75</v>
      </c>
      <c r="AR32" s="176">
        <v>20.2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3.75</v>
      </c>
      <c r="L33" s="176">
        <v>317.33999999999997</v>
      </c>
      <c r="M33" s="176">
        <v>27.32</v>
      </c>
      <c r="N33" s="176">
        <v>35.090000000000003</v>
      </c>
      <c r="O33" s="176">
        <v>0</v>
      </c>
      <c r="P33" s="176">
        <v>41.38</v>
      </c>
      <c r="Q33" s="176">
        <v>3.17</v>
      </c>
      <c r="R33" s="176">
        <v>5.86</v>
      </c>
      <c r="S33" s="176">
        <v>3.91</v>
      </c>
      <c r="T33" s="176">
        <v>0</v>
      </c>
      <c r="U33" s="176">
        <v>62.2</v>
      </c>
      <c r="V33" s="176">
        <v>6.16</v>
      </c>
      <c r="W33" s="176">
        <v>1.94</v>
      </c>
      <c r="X33" s="176">
        <v>43.81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58.81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75.22</v>
      </c>
      <c r="AQ33" s="176">
        <v>7.75</v>
      </c>
      <c r="AR33" s="176">
        <v>21.2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3.76</v>
      </c>
      <c r="L34" s="176">
        <v>317.33999999999997</v>
      </c>
      <c r="M34" s="176">
        <v>27.32</v>
      </c>
      <c r="N34" s="176">
        <v>35.090000000000003</v>
      </c>
      <c r="O34" s="176">
        <v>0</v>
      </c>
      <c r="P34" s="176">
        <v>41.38</v>
      </c>
      <c r="Q34" s="176">
        <v>3.17</v>
      </c>
      <c r="R34" s="176">
        <v>5.86</v>
      </c>
      <c r="S34" s="176">
        <v>3.78</v>
      </c>
      <c r="T34" s="176">
        <v>0</v>
      </c>
      <c r="U34" s="176">
        <v>62.2</v>
      </c>
      <c r="V34" s="176">
        <v>6.16</v>
      </c>
      <c r="W34" s="176">
        <v>1.94</v>
      </c>
      <c r="X34" s="176">
        <v>43.81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58.81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75.22</v>
      </c>
      <c r="AQ34" s="176">
        <v>7.75</v>
      </c>
      <c r="AR34" s="176">
        <v>21.2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4.5199999999999996</v>
      </c>
      <c r="L35" s="176">
        <v>317.33999999999997</v>
      </c>
      <c r="M35" s="176">
        <v>27.32</v>
      </c>
      <c r="N35" s="176">
        <v>35.090000000000003</v>
      </c>
      <c r="O35" s="176">
        <v>0</v>
      </c>
      <c r="P35" s="176">
        <v>41.38</v>
      </c>
      <c r="Q35" s="176">
        <v>3.17</v>
      </c>
      <c r="R35" s="176">
        <v>5.86</v>
      </c>
      <c r="S35" s="176">
        <v>3.91</v>
      </c>
      <c r="T35" s="176">
        <v>0</v>
      </c>
      <c r="U35" s="176">
        <v>62.2</v>
      </c>
      <c r="V35" s="176">
        <v>6.15</v>
      </c>
      <c r="W35" s="176">
        <v>1.94</v>
      </c>
      <c r="X35" s="176">
        <v>44.56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58.81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75.22</v>
      </c>
      <c r="AQ35" s="176">
        <v>7.75</v>
      </c>
      <c r="AR35" s="176">
        <v>21.7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4.5199999999999996</v>
      </c>
      <c r="L36" s="176">
        <v>317.33999999999997</v>
      </c>
      <c r="M36" s="176">
        <v>27.32</v>
      </c>
      <c r="N36" s="176">
        <v>35.090000000000003</v>
      </c>
      <c r="O36" s="176">
        <v>0</v>
      </c>
      <c r="P36" s="176">
        <v>41.38</v>
      </c>
      <c r="Q36" s="176">
        <v>3.17</v>
      </c>
      <c r="R36" s="176">
        <v>5.86</v>
      </c>
      <c r="S36" s="176">
        <v>3.88</v>
      </c>
      <c r="T36" s="176">
        <v>0</v>
      </c>
      <c r="U36" s="176">
        <v>62.2</v>
      </c>
      <c r="V36" s="176">
        <v>6.15</v>
      </c>
      <c r="W36" s="176">
        <v>1.94</v>
      </c>
      <c r="X36" s="176">
        <v>43.81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58.81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33.89</v>
      </c>
      <c r="AQ36" s="176">
        <v>7.75</v>
      </c>
      <c r="AR36" s="176">
        <v>22.2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4.5199999999999996</v>
      </c>
      <c r="L37" s="176">
        <v>317.33999999999997</v>
      </c>
      <c r="M37" s="176">
        <v>27.32</v>
      </c>
      <c r="N37" s="176">
        <v>35.090000000000003</v>
      </c>
      <c r="O37" s="176">
        <v>0</v>
      </c>
      <c r="P37" s="176">
        <v>41.38</v>
      </c>
      <c r="Q37" s="176">
        <v>3.17</v>
      </c>
      <c r="R37" s="176">
        <v>5.86</v>
      </c>
      <c r="S37" s="176">
        <v>3.88</v>
      </c>
      <c r="T37" s="176">
        <v>0</v>
      </c>
      <c r="U37" s="176">
        <v>62.2</v>
      </c>
      <c r="V37" s="176">
        <v>6.15</v>
      </c>
      <c r="W37" s="176">
        <v>1.94</v>
      </c>
      <c r="X37" s="176">
        <v>43.81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58.81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33.89</v>
      </c>
      <c r="AQ37" s="176">
        <v>7.75</v>
      </c>
      <c r="AR37" s="176">
        <v>22.2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4.5199999999999996</v>
      </c>
      <c r="L38" s="176">
        <v>317.33999999999997</v>
      </c>
      <c r="M38" s="176">
        <v>27.32</v>
      </c>
      <c r="N38" s="176">
        <v>35.090000000000003</v>
      </c>
      <c r="O38" s="176">
        <v>0</v>
      </c>
      <c r="P38" s="176">
        <v>41.38</v>
      </c>
      <c r="Q38" s="176">
        <v>3.17</v>
      </c>
      <c r="R38" s="176">
        <v>0</v>
      </c>
      <c r="S38" s="176">
        <v>3.88</v>
      </c>
      <c r="T38" s="176">
        <v>0</v>
      </c>
      <c r="U38" s="176">
        <v>62.2</v>
      </c>
      <c r="V38" s="176">
        <v>6.15</v>
      </c>
      <c r="W38" s="176">
        <v>1.94</v>
      </c>
      <c r="X38" s="176">
        <v>43.81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58.81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33.89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4.5199999999999996</v>
      </c>
      <c r="L39" s="176">
        <v>317.33999999999997</v>
      </c>
      <c r="M39" s="176">
        <v>27.32</v>
      </c>
      <c r="N39" s="176">
        <v>35.090000000000003</v>
      </c>
      <c r="O39" s="176">
        <v>0</v>
      </c>
      <c r="P39" s="176">
        <v>41.38</v>
      </c>
      <c r="Q39" s="176">
        <v>3.17</v>
      </c>
      <c r="R39" s="176">
        <v>5.37</v>
      </c>
      <c r="S39" s="176">
        <v>3.91</v>
      </c>
      <c r="T39" s="176">
        <v>0</v>
      </c>
      <c r="U39" s="176">
        <v>62.2</v>
      </c>
      <c r="V39" s="176">
        <v>0</v>
      </c>
      <c r="W39" s="176">
        <v>1.94</v>
      </c>
      <c r="X39" s="176">
        <v>14.52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58.81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33.89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4.5199999999999996</v>
      </c>
      <c r="L40" s="176">
        <v>317.33999999999997</v>
      </c>
      <c r="M40" s="176">
        <v>27.32</v>
      </c>
      <c r="N40" s="176">
        <v>35.090000000000003</v>
      </c>
      <c r="O40" s="176">
        <v>0</v>
      </c>
      <c r="P40" s="176">
        <v>41.38</v>
      </c>
      <c r="Q40" s="176">
        <v>3.17</v>
      </c>
      <c r="R40" s="176">
        <v>5.37</v>
      </c>
      <c r="S40" s="176">
        <v>3.91</v>
      </c>
      <c r="T40" s="176">
        <v>0</v>
      </c>
      <c r="U40" s="176">
        <v>62.2</v>
      </c>
      <c r="V40" s="176">
        <v>0</v>
      </c>
      <c r="W40" s="176">
        <v>1.94</v>
      </c>
      <c r="X40" s="176">
        <v>14.52</v>
      </c>
      <c r="Y40" s="176">
        <v>0</v>
      </c>
      <c r="Z40">
        <v>0</v>
      </c>
      <c r="AA40" s="176">
        <v>12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58.81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33.89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4.51</v>
      </c>
      <c r="L41" s="176">
        <v>317.33999999999997</v>
      </c>
      <c r="M41" s="176">
        <v>27.32</v>
      </c>
      <c r="N41" s="176">
        <v>35.090000000000003</v>
      </c>
      <c r="O41" s="176">
        <v>0</v>
      </c>
      <c r="P41" s="176">
        <v>41.38</v>
      </c>
      <c r="Q41" s="176">
        <v>3.17</v>
      </c>
      <c r="R41" s="176">
        <v>5.37</v>
      </c>
      <c r="S41" s="176">
        <v>3.91</v>
      </c>
      <c r="T41" s="176">
        <v>0</v>
      </c>
      <c r="U41" s="176">
        <v>62.2</v>
      </c>
      <c r="V41" s="176">
        <v>0</v>
      </c>
      <c r="W41" s="176">
        <v>1.94</v>
      </c>
      <c r="X41" s="176">
        <v>14.52</v>
      </c>
      <c r="Y41" s="176">
        <v>0</v>
      </c>
      <c r="Z41">
        <v>0</v>
      </c>
      <c r="AA41" s="176">
        <v>12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58.81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33.89</v>
      </c>
      <c r="AQ41" s="176">
        <v>7.75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4.5199999999999996</v>
      </c>
      <c r="L42" s="176">
        <v>317.33999999999997</v>
      </c>
      <c r="M42" s="176">
        <v>27.32</v>
      </c>
      <c r="N42" s="176">
        <v>35.090000000000003</v>
      </c>
      <c r="O42" s="176">
        <v>0</v>
      </c>
      <c r="P42" s="176">
        <v>41.38</v>
      </c>
      <c r="Q42" s="176">
        <v>3.17</v>
      </c>
      <c r="R42" s="176">
        <v>5.37</v>
      </c>
      <c r="S42" s="176">
        <v>3.91</v>
      </c>
      <c r="T42" s="176">
        <v>0</v>
      </c>
      <c r="U42" s="176">
        <v>62.2</v>
      </c>
      <c r="V42" s="176">
        <v>0</v>
      </c>
      <c r="W42" s="176">
        <v>1.94</v>
      </c>
      <c r="X42" s="176">
        <v>14.52</v>
      </c>
      <c r="Y42" s="176">
        <v>0</v>
      </c>
      <c r="Z42">
        <v>0</v>
      </c>
      <c r="AA42" s="176">
        <v>12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58.81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33.89</v>
      </c>
      <c r="AQ42" s="176">
        <v>7.75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4.5599999999999996</v>
      </c>
      <c r="L43" s="176">
        <v>318</v>
      </c>
      <c r="M43" s="176">
        <v>27.32</v>
      </c>
      <c r="N43" s="176">
        <v>35.090000000000003</v>
      </c>
      <c r="O43" s="176">
        <v>0</v>
      </c>
      <c r="P43" s="176">
        <v>41.38</v>
      </c>
      <c r="Q43" s="176">
        <v>3.18</v>
      </c>
      <c r="R43" s="176">
        <v>5.37</v>
      </c>
      <c r="S43" s="176">
        <v>4.1500000000000004</v>
      </c>
      <c r="T43" s="176">
        <v>0</v>
      </c>
      <c r="U43" s="176">
        <v>62.2</v>
      </c>
      <c r="V43" s="176">
        <v>0</v>
      </c>
      <c r="W43" s="176">
        <v>1.94</v>
      </c>
      <c r="X43" s="176">
        <v>14.33</v>
      </c>
      <c r="Y43" s="176">
        <v>0</v>
      </c>
      <c r="Z43">
        <v>0</v>
      </c>
      <c r="AA43" s="176">
        <v>12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58.81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33.89</v>
      </c>
      <c r="AQ43" s="176">
        <v>7.75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4.5599999999999996</v>
      </c>
      <c r="L44" s="176">
        <v>318</v>
      </c>
      <c r="M44" s="176">
        <v>27.32</v>
      </c>
      <c r="N44" s="176">
        <v>35.090000000000003</v>
      </c>
      <c r="O44" s="176">
        <v>0</v>
      </c>
      <c r="P44" s="176">
        <v>41.38</v>
      </c>
      <c r="Q44" s="176">
        <v>3.18</v>
      </c>
      <c r="R44" s="176">
        <v>5.37</v>
      </c>
      <c r="S44" s="176">
        <v>4.1500000000000004</v>
      </c>
      <c r="T44" s="176">
        <v>0</v>
      </c>
      <c r="U44" s="176">
        <v>62.2</v>
      </c>
      <c r="V44" s="176">
        <v>0</v>
      </c>
      <c r="W44" s="176">
        <v>1.94</v>
      </c>
      <c r="X44" s="176">
        <v>14.52</v>
      </c>
      <c r="Y44" s="176">
        <v>0</v>
      </c>
      <c r="Z44">
        <v>0</v>
      </c>
      <c r="AA44" s="176">
        <v>12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58.81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33.89</v>
      </c>
      <c r="AQ44" s="176">
        <v>7.75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4.5599999999999996</v>
      </c>
      <c r="L45" s="176">
        <v>318</v>
      </c>
      <c r="M45" s="176">
        <v>27.32</v>
      </c>
      <c r="N45" s="176">
        <v>35.090000000000003</v>
      </c>
      <c r="O45" s="176">
        <v>0</v>
      </c>
      <c r="P45" s="176">
        <v>41.38</v>
      </c>
      <c r="Q45" s="176">
        <v>3.18</v>
      </c>
      <c r="R45" s="176">
        <v>5.65</v>
      </c>
      <c r="S45" s="176">
        <v>4.1500000000000004</v>
      </c>
      <c r="T45" s="176">
        <v>0</v>
      </c>
      <c r="U45" s="176">
        <v>62.2</v>
      </c>
      <c r="V45" s="176">
        <v>0</v>
      </c>
      <c r="W45" s="176">
        <v>1.94</v>
      </c>
      <c r="X45" s="176">
        <v>14.52</v>
      </c>
      <c r="Y45" s="176">
        <v>0</v>
      </c>
      <c r="Z45">
        <v>0</v>
      </c>
      <c r="AA45" s="176">
        <v>12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33.89</v>
      </c>
      <c r="AQ45" s="176">
        <v>8.4600000000000009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4.5599999999999996</v>
      </c>
      <c r="L46" s="176">
        <v>318</v>
      </c>
      <c r="M46" s="176">
        <v>27.32</v>
      </c>
      <c r="N46" s="176">
        <v>35.090000000000003</v>
      </c>
      <c r="O46" s="176">
        <v>0</v>
      </c>
      <c r="P46" s="176">
        <v>41.38</v>
      </c>
      <c r="Q46" s="176">
        <v>3.18</v>
      </c>
      <c r="R46" s="176">
        <v>5.65</v>
      </c>
      <c r="S46" s="176">
        <v>4.1500000000000004</v>
      </c>
      <c r="T46" s="176">
        <v>0</v>
      </c>
      <c r="U46" s="176">
        <v>62.2</v>
      </c>
      <c r="V46" s="176">
        <v>0</v>
      </c>
      <c r="W46" s="176">
        <v>1.94</v>
      </c>
      <c r="X46" s="176">
        <v>14.52</v>
      </c>
      <c r="Y46" s="176">
        <v>0</v>
      </c>
      <c r="Z46">
        <v>0</v>
      </c>
      <c r="AA46" s="176">
        <v>12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33.89</v>
      </c>
      <c r="AQ46" s="176">
        <v>8.4600000000000009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4.5599999999999996</v>
      </c>
      <c r="L47" s="176">
        <v>318</v>
      </c>
      <c r="M47" s="176">
        <v>27.32</v>
      </c>
      <c r="N47" s="176">
        <v>35.090000000000003</v>
      </c>
      <c r="O47" s="176">
        <v>0</v>
      </c>
      <c r="P47" s="176">
        <v>41.38</v>
      </c>
      <c r="Q47" s="176">
        <v>3.26</v>
      </c>
      <c r="R47" s="176">
        <v>12.59</v>
      </c>
      <c r="S47" s="176">
        <v>4.1900000000000004</v>
      </c>
      <c r="T47" s="176">
        <v>0</v>
      </c>
      <c r="U47" s="176">
        <v>62.2</v>
      </c>
      <c r="V47" s="176">
        <v>6.15</v>
      </c>
      <c r="W47" s="176">
        <v>13.16</v>
      </c>
      <c r="X47" s="176">
        <v>43.81</v>
      </c>
      <c r="Y47" s="176">
        <v>0</v>
      </c>
      <c r="Z47">
        <v>0</v>
      </c>
      <c r="AA47" s="176">
        <v>12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75.22</v>
      </c>
      <c r="AQ47" s="176">
        <v>27.04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4.5599999999999996</v>
      </c>
      <c r="L48" s="176">
        <v>318</v>
      </c>
      <c r="M48" s="176">
        <v>27.32</v>
      </c>
      <c r="N48" s="176">
        <v>35.090000000000003</v>
      </c>
      <c r="O48" s="176">
        <v>0</v>
      </c>
      <c r="P48" s="176">
        <v>41.38</v>
      </c>
      <c r="Q48" s="176">
        <v>3.26</v>
      </c>
      <c r="R48" s="176">
        <v>12.59</v>
      </c>
      <c r="S48" s="176">
        <v>4.1900000000000004</v>
      </c>
      <c r="T48" s="176">
        <v>0</v>
      </c>
      <c r="U48" s="176">
        <v>62.2</v>
      </c>
      <c r="V48" s="176">
        <v>6.15</v>
      </c>
      <c r="W48" s="176">
        <v>13.16</v>
      </c>
      <c r="X48" s="176">
        <v>43.81</v>
      </c>
      <c r="Y48" s="176">
        <v>0</v>
      </c>
      <c r="Z48">
        <v>0</v>
      </c>
      <c r="AA48" s="176">
        <v>12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75.22</v>
      </c>
      <c r="AQ48" s="176">
        <v>27.04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4.5599999999999996</v>
      </c>
      <c r="L49" s="176">
        <v>318</v>
      </c>
      <c r="M49" s="176">
        <v>27.32</v>
      </c>
      <c r="N49" s="176">
        <v>35.090000000000003</v>
      </c>
      <c r="O49" s="176">
        <v>0</v>
      </c>
      <c r="P49" s="176">
        <v>41.38</v>
      </c>
      <c r="Q49" s="176">
        <v>3.26</v>
      </c>
      <c r="R49" s="176">
        <v>12.8</v>
      </c>
      <c r="S49" s="176">
        <v>4.17</v>
      </c>
      <c r="T49" s="176">
        <v>0</v>
      </c>
      <c r="U49" s="176">
        <v>62.2</v>
      </c>
      <c r="V49" s="176">
        <v>6.36</v>
      </c>
      <c r="W49" s="176">
        <v>13.16</v>
      </c>
      <c r="X49" s="176">
        <v>43.81</v>
      </c>
      <c r="Y49" s="176">
        <v>0</v>
      </c>
      <c r="Z49">
        <v>0</v>
      </c>
      <c r="AA49" s="176">
        <v>12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75.22</v>
      </c>
      <c r="AQ49" s="176">
        <v>26.79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4.5599999999999996</v>
      </c>
      <c r="L50" s="176">
        <v>318</v>
      </c>
      <c r="M50" s="176">
        <v>27.32</v>
      </c>
      <c r="N50" s="176">
        <v>35.090000000000003</v>
      </c>
      <c r="O50" s="176">
        <v>0</v>
      </c>
      <c r="P50" s="176">
        <v>41.38</v>
      </c>
      <c r="Q50" s="176">
        <v>3.26</v>
      </c>
      <c r="R50" s="176">
        <v>12.8</v>
      </c>
      <c r="S50" s="176">
        <v>4.17</v>
      </c>
      <c r="T50" s="176">
        <v>0</v>
      </c>
      <c r="U50" s="176">
        <v>62.2</v>
      </c>
      <c r="V50" s="176">
        <v>6.16</v>
      </c>
      <c r="W50" s="176">
        <v>13.16</v>
      </c>
      <c r="X50" s="176">
        <v>43.81</v>
      </c>
      <c r="Y50" s="176">
        <v>0</v>
      </c>
      <c r="Z50">
        <v>0</v>
      </c>
      <c r="AA50" s="176">
        <v>12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75.22</v>
      </c>
      <c r="AQ50" s="176">
        <v>26.79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4.5599999999999996</v>
      </c>
      <c r="L51" s="176">
        <v>307.89</v>
      </c>
      <c r="M51" s="176">
        <v>27.32</v>
      </c>
      <c r="N51" s="176">
        <v>35.090000000000003</v>
      </c>
      <c r="O51" s="176">
        <v>0</v>
      </c>
      <c r="P51" s="176">
        <v>41.38</v>
      </c>
      <c r="Q51" s="176">
        <v>3.26</v>
      </c>
      <c r="R51" s="176">
        <v>12.8</v>
      </c>
      <c r="S51" s="176">
        <v>4.17</v>
      </c>
      <c r="T51" s="176">
        <v>0</v>
      </c>
      <c r="U51" s="176">
        <v>62.2</v>
      </c>
      <c r="V51" s="176">
        <v>6.16</v>
      </c>
      <c r="W51" s="176">
        <v>13.16</v>
      </c>
      <c r="X51" s="176">
        <v>43.81</v>
      </c>
      <c r="Y51" s="176">
        <v>0</v>
      </c>
      <c r="Z51">
        <v>0</v>
      </c>
      <c r="AA51" s="176">
        <v>12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61.18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75.22</v>
      </c>
      <c r="AQ51" s="176">
        <v>26.79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4.58</v>
      </c>
      <c r="L52" s="176">
        <v>307.89</v>
      </c>
      <c r="M52" s="176">
        <v>27.32</v>
      </c>
      <c r="N52" s="176">
        <v>35.090000000000003</v>
      </c>
      <c r="O52" s="176">
        <v>0</v>
      </c>
      <c r="P52" s="176">
        <v>41.38</v>
      </c>
      <c r="Q52" s="176">
        <v>3.51</v>
      </c>
      <c r="R52" s="176">
        <v>12.8</v>
      </c>
      <c r="S52" s="176">
        <v>4.17</v>
      </c>
      <c r="T52" s="176">
        <v>0</v>
      </c>
      <c r="U52" s="176">
        <v>62.2</v>
      </c>
      <c r="V52" s="176">
        <v>6.16</v>
      </c>
      <c r="W52" s="176">
        <v>13.16</v>
      </c>
      <c r="X52" s="176">
        <v>43.81</v>
      </c>
      <c r="Y52" s="176">
        <v>0</v>
      </c>
      <c r="Z52">
        <v>0</v>
      </c>
      <c r="AA52" s="176">
        <v>12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61.18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75.22</v>
      </c>
      <c r="AQ52" s="176">
        <v>26.79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4.58</v>
      </c>
      <c r="L53" s="176">
        <v>307.89</v>
      </c>
      <c r="M53" s="176">
        <v>27.32</v>
      </c>
      <c r="N53" s="176">
        <v>35.090000000000003</v>
      </c>
      <c r="O53" s="176">
        <v>0</v>
      </c>
      <c r="P53" s="176">
        <v>41.38</v>
      </c>
      <c r="Q53" s="176">
        <v>3.51</v>
      </c>
      <c r="R53" s="176">
        <v>5.25</v>
      </c>
      <c r="S53" s="176">
        <v>4.17</v>
      </c>
      <c r="T53" s="176">
        <v>0</v>
      </c>
      <c r="U53" s="176">
        <v>62.2</v>
      </c>
      <c r="V53" s="176">
        <v>6.16</v>
      </c>
      <c r="W53" s="176">
        <v>13.16</v>
      </c>
      <c r="X53" s="176">
        <v>43.81</v>
      </c>
      <c r="Y53" s="176">
        <v>0</v>
      </c>
      <c r="Z53">
        <v>0</v>
      </c>
      <c r="AA53" s="176">
        <v>12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61.18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75.22</v>
      </c>
      <c r="AQ53" s="176">
        <v>7.75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4.58</v>
      </c>
      <c r="L54" s="176">
        <v>307.89</v>
      </c>
      <c r="M54" s="176">
        <v>27.32</v>
      </c>
      <c r="N54" s="176">
        <v>35.090000000000003</v>
      </c>
      <c r="O54" s="176">
        <v>0</v>
      </c>
      <c r="P54" s="176">
        <v>41.38</v>
      </c>
      <c r="Q54" s="176">
        <v>3.51</v>
      </c>
      <c r="R54" s="176">
        <v>5.25</v>
      </c>
      <c r="S54" s="176">
        <v>4.17</v>
      </c>
      <c r="T54" s="176">
        <v>0</v>
      </c>
      <c r="U54" s="176">
        <v>62.2</v>
      </c>
      <c r="V54" s="176">
        <v>6.16</v>
      </c>
      <c r="W54" s="176">
        <v>13.16</v>
      </c>
      <c r="X54" s="176">
        <v>43.81</v>
      </c>
      <c r="Y54" s="176">
        <v>0</v>
      </c>
      <c r="Z54">
        <v>0</v>
      </c>
      <c r="AA54" s="176">
        <v>12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61.18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75.22</v>
      </c>
      <c r="AQ54" s="176">
        <v>7.75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4.58</v>
      </c>
      <c r="L55" s="176">
        <v>307.89</v>
      </c>
      <c r="M55" s="176">
        <v>27.32</v>
      </c>
      <c r="N55" s="176">
        <v>35.090000000000003</v>
      </c>
      <c r="O55" s="176">
        <v>0</v>
      </c>
      <c r="P55" s="176">
        <v>41.38</v>
      </c>
      <c r="Q55" s="176">
        <v>3.51</v>
      </c>
      <c r="R55" s="176">
        <v>12.8</v>
      </c>
      <c r="S55" s="176">
        <v>4.17</v>
      </c>
      <c r="T55" s="176">
        <v>0</v>
      </c>
      <c r="U55" s="176">
        <v>62.2</v>
      </c>
      <c r="V55" s="176">
        <v>6.16</v>
      </c>
      <c r="W55" s="176">
        <v>13.16</v>
      </c>
      <c r="X55" s="176">
        <v>43.81</v>
      </c>
      <c r="Y55" s="176">
        <v>0</v>
      </c>
      <c r="Z55">
        <v>0</v>
      </c>
      <c r="AA55" s="176">
        <v>12</v>
      </c>
      <c r="AB55" s="176">
        <v>0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61.18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75.22</v>
      </c>
      <c r="AQ55" s="176">
        <v>7.75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4.58</v>
      </c>
      <c r="L56" s="176">
        <v>307.89</v>
      </c>
      <c r="M56" s="176">
        <v>27.32</v>
      </c>
      <c r="N56" s="176">
        <v>35.090000000000003</v>
      </c>
      <c r="O56" s="176">
        <v>0</v>
      </c>
      <c r="P56" s="176">
        <v>41.38</v>
      </c>
      <c r="Q56" s="176">
        <v>3.51</v>
      </c>
      <c r="R56" s="176">
        <v>12.8</v>
      </c>
      <c r="S56" s="176">
        <v>4.17</v>
      </c>
      <c r="T56" s="176">
        <v>0</v>
      </c>
      <c r="U56" s="176">
        <v>62.2</v>
      </c>
      <c r="V56" s="176">
        <v>6.16</v>
      </c>
      <c r="W56" s="176">
        <v>13.16</v>
      </c>
      <c r="X56" s="176">
        <v>43.81</v>
      </c>
      <c r="Y56" s="176">
        <v>0</v>
      </c>
      <c r="Z56">
        <v>0</v>
      </c>
      <c r="AA56" s="176">
        <v>12</v>
      </c>
      <c r="AB56" s="176">
        <v>0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61.18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75.22</v>
      </c>
      <c r="AQ56" s="176">
        <v>7.75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4.58</v>
      </c>
      <c r="L57" s="176">
        <v>307.89</v>
      </c>
      <c r="M57" s="176">
        <v>27.32</v>
      </c>
      <c r="N57" s="176">
        <v>35.090000000000003</v>
      </c>
      <c r="O57" s="176">
        <v>0</v>
      </c>
      <c r="P57" s="176">
        <v>41.38</v>
      </c>
      <c r="Q57" s="176">
        <v>3.26</v>
      </c>
      <c r="R57" s="176">
        <v>12.78</v>
      </c>
      <c r="S57" s="176">
        <v>4.17</v>
      </c>
      <c r="T57" s="176">
        <v>0</v>
      </c>
      <c r="U57" s="176">
        <v>62.2</v>
      </c>
      <c r="V57" s="176">
        <v>6.16</v>
      </c>
      <c r="W57" s="176">
        <v>13.16</v>
      </c>
      <c r="X57" s="176">
        <v>43.81</v>
      </c>
      <c r="Y57" s="176">
        <v>0</v>
      </c>
      <c r="Z57">
        <v>0</v>
      </c>
      <c r="AA57" s="176">
        <v>12</v>
      </c>
      <c r="AB57" s="176">
        <v>0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61.18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75.22</v>
      </c>
      <c r="AQ57" s="176">
        <v>7.75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4.5599999999999996</v>
      </c>
      <c r="L58" s="176">
        <v>307.89</v>
      </c>
      <c r="M58" s="176">
        <v>27.32</v>
      </c>
      <c r="N58" s="176">
        <v>35.090000000000003</v>
      </c>
      <c r="O58" s="176">
        <v>0</v>
      </c>
      <c r="P58" s="176">
        <v>41.38</v>
      </c>
      <c r="Q58" s="176">
        <v>3.26</v>
      </c>
      <c r="R58" s="176">
        <v>5.13</v>
      </c>
      <c r="S58" s="176">
        <v>4.17</v>
      </c>
      <c r="T58" s="176">
        <v>0</v>
      </c>
      <c r="U58" s="176">
        <v>62.2</v>
      </c>
      <c r="V58" s="176">
        <v>6.16</v>
      </c>
      <c r="W58" s="176">
        <v>13.16</v>
      </c>
      <c r="X58" s="176">
        <v>43.81</v>
      </c>
      <c r="Y58" s="176">
        <v>0</v>
      </c>
      <c r="Z58">
        <v>0</v>
      </c>
      <c r="AA58" s="176">
        <v>9.7899999999999991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61.18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75.22</v>
      </c>
      <c r="AQ58" s="176">
        <v>7.75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4.5599999999999996</v>
      </c>
      <c r="L59" s="176">
        <v>318</v>
      </c>
      <c r="M59" s="176">
        <v>27.32</v>
      </c>
      <c r="N59" s="176">
        <v>35.090000000000003</v>
      </c>
      <c r="O59" s="176">
        <v>0</v>
      </c>
      <c r="P59" s="176">
        <v>41.38</v>
      </c>
      <c r="Q59" s="176">
        <v>3.26</v>
      </c>
      <c r="R59" s="176">
        <v>5.13</v>
      </c>
      <c r="S59" s="176">
        <v>4.17</v>
      </c>
      <c r="T59" s="176">
        <v>0</v>
      </c>
      <c r="U59" s="176">
        <v>62.2</v>
      </c>
      <c r="V59" s="176">
        <v>6.16</v>
      </c>
      <c r="W59" s="176">
        <v>13.16</v>
      </c>
      <c r="X59" s="176">
        <v>43.81</v>
      </c>
      <c r="Y59" s="176">
        <v>0</v>
      </c>
      <c r="Z59">
        <v>0</v>
      </c>
      <c r="AA59" s="176">
        <v>12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61.18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75.22</v>
      </c>
      <c r="AQ59" s="176">
        <v>7.75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4.5599999999999996</v>
      </c>
      <c r="L60" s="176">
        <v>318</v>
      </c>
      <c r="M60" s="176">
        <v>27.32</v>
      </c>
      <c r="N60" s="176">
        <v>35.090000000000003</v>
      </c>
      <c r="O60" s="176">
        <v>0</v>
      </c>
      <c r="P60" s="176">
        <v>41.38</v>
      </c>
      <c r="Q60" s="176">
        <v>3.26</v>
      </c>
      <c r="R60" s="176">
        <v>5.13</v>
      </c>
      <c r="S60" s="176">
        <v>4.17</v>
      </c>
      <c r="T60" s="176">
        <v>0</v>
      </c>
      <c r="U60" s="176">
        <v>62.2</v>
      </c>
      <c r="V60" s="176">
        <v>6.16</v>
      </c>
      <c r="W60" s="176">
        <v>6.83</v>
      </c>
      <c r="X60" s="176">
        <v>43.81</v>
      </c>
      <c r="Y60" s="176">
        <v>0</v>
      </c>
      <c r="Z60">
        <v>0</v>
      </c>
      <c r="AA60" s="176">
        <v>12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61.18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75.22</v>
      </c>
      <c r="AQ60" s="176">
        <v>7.75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4.5599999999999996</v>
      </c>
      <c r="L61" s="176">
        <v>318</v>
      </c>
      <c r="M61" s="176">
        <v>27.32</v>
      </c>
      <c r="N61" s="176">
        <v>35.090000000000003</v>
      </c>
      <c r="O61" s="176">
        <v>0</v>
      </c>
      <c r="P61" s="176">
        <v>41.38</v>
      </c>
      <c r="Q61" s="176">
        <v>3.26</v>
      </c>
      <c r="R61" s="176">
        <v>5.13</v>
      </c>
      <c r="S61" s="176">
        <v>4.17</v>
      </c>
      <c r="T61" s="176">
        <v>0</v>
      </c>
      <c r="U61" s="176">
        <v>62.2</v>
      </c>
      <c r="V61" s="176">
        <v>6.16</v>
      </c>
      <c r="W61" s="176">
        <v>0.97</v>
      </c>
      <c r="X61" s="176">
        <v>35.880000000000003</v>
      </c>
      <c r="Y61" s="176">
        <v>0</v>
      </c>
      <c r="Z61">
        <v>0</v>
      </c>
      <c r="AA61" s="176">
        <v>12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61.18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75.22</v>
      </c>
      <c r="AQ61" s="176">
        <v>7.75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4.5599999999999996</v>
      </c>
      <c r="L62" s="176">
        <v>318</v>
      </c>
      <c r="M62" s="176">
        <v>27.32</v>
      </c>
      <c r="N62" s="176">
        <v>35.090000000000003</v>
      </c>
      <c r="O62" s="176">
        <v>0</v>
      </c>
      <c r="P62" s="176">
        <v>41.38</v>
      </c>
      <c r="Q62" s="176">
        <v>3.26</v>
      </c>
      <c r="R62" s="176">
        <v>12.78</v>
      </c>
      <c r="S62" s="176">
        <v>4.17</v>
      </c>
      <c r="T62" s="176">
        <v>0</v>
      </c>
      <c r="U62" s="176">
        <v>62.2</v>
      </c>
      <c r="V62" s="176">
        <v>6.16</v>
      </c>
      <c r="W62" s="176">
        <v>13.16</v>
      </c>
      <c r="X62" s="176">
        <v>43.81</v>
      </c>
      <c r="Y62" s="176">
        <v>0</v>
      </c>
      <c r="Z62">
        <v>0</v>
      </c>
      <c r="AA62" s="176">
        <v>12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61.18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75.22</v>
      </c>
      <c r="AQ62" s="176">
        <v>26.79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4.55</v>
      </c>
      <c r="L63" s="176">
        <v>318</v>
      </c>
      <c r="M63" s="176">
        <v>27.32</v>
      </c>
      <c r="N63" s="176">
        <v>35.090000000000003</v>
      </c>
      <c r="O63" s="176">
        <v>0</v>
      </c>
      <c r="P63" s="176">
        <v>41.38</v>
      </c>
      <c r="Q63" s="176">
        <v>3.26</v>
      </c>
      <c r="R63" s="176">
        <v>12.6</v>
      </c>
      <c r="S63" s="176">
        <v>4.17</v>
      </c>
      <c r="T63" s="176">
        <v>0</v>
      </c>
      <c r="U63" s="176">
        <v>62.2</v>
      </c>
      <c r="V63" s="176">
        <v>6.16</v>
      </c>
      <c r="W63" s="176">
        <v>13.16</v>
      </c>
      <c r="X63" s="176">
        <v>43.81</v>
      </c>
      <c r="Y63" s="176">
        <v>0</v>
      </c>
      <c r="Z63">
        <v>0</v>
      </c>
      <c r="AA63" s="176">
        <v>12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61.18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75.22</v>
      </c>
      <c r="AQ63" s="176">
        <v>26.79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4.55</v>
      </c>
      <c r="L64" s="176">
        <v>314.99</v>
      </c>
      <c r="M64" s="176">
        <v>27.32</v>
      </c>
      <c r="N64" s="176">
        <v>35.090000000000003</v>
      </c>
      <c r="O64" s="176">
        <v>0</v>
      </c>
      <c r="P64" s="176">
        <v>41.38</v>
      </c>
      <c r="Q64" s="176">
        <v>3.26</v>
      </c>
      <c r="R64" s="176">
        <v>12.6</v>
      </c>
      <c r="S64" s="176">
        <v>4.17</v>
      </c>
      <c r="T64" s="176">
        <v>0</v>
      </c>
      <c r="U64" s="176">
        <v>62.2</v>
      </c>
      <c r="V64" s="176">
        <v>6.16</v>
      </c>
      <c r="W64" s="176">
        <v>13.16</v>
      </c>
      <c r="X64" s="176">
        <v>43.81</v>
      </c>
      <c r="Y64" s="176">
        <v>0</v>
      </c>
      <c r="Z64">
        <v>0</v>
      </c>
      <c r="AA64" s="176">
        <v>12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61.18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75.22</v>
      </c>
      <c r="AQ64" s="176">
        <v>26.79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4.55</v>
      </c>
      <c r="L65" s="176">
        <v>312.62</v>
      </c>
      <c r="M65" s="176">
        <v>27.32</v>
      </c>
      <c r="N65" s="176">
        <v>35.090000000000003</v>
      </c>
      <c r="O65" s="176">
        <v>0</v>
      </c>
      <c r="P65" s="176">
        <v>41.38</v>
      </c>
      <c r="Q65" s="176">
        <v>0.03</v>
      </c>
      <c r="R65" s="176">
        <v>12.6</v>
      </c>
      <c r="S65" s="176">
        <v>0</v>
      </c>
      <c r="T65" s="176">
        <v>0</v>
      </c>
      <c r="U65" s="176">
        <v>62.2</v>
      </c>
      <c r="V65" s="176">
        <v>6.15</v>
      </c>
      <c r="W65" s="176">
        <v>13.16</v>
      </c>
      <c r="X65" s="176">
        <v>43.81</v>
      </c>
      <c r="Y65" s="176">
        <v>0</v>
      </c>
      <c r="Z65">
        <v>0</v>
      </c>
      <c r="AA65" s="176">
        <v>12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61.18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75.22</v>
      </c>
      <c r="AQ65" s="176">
        <v>26.79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312.62</v>
      </c>
      <c r="M66" s="176">
        <v>27.32</v>
      </c>
      <c r="N66" s="176">
        <v>35.090000000000003</v>
      </c>
      <c r="O66" s="176">
        <v>0</v>
      </c>
      <c r="P66" s="176">
        <v>41.38</v>
      </c>
      <c r="Q66" s="176">
        <v>0.03</v>
      </c>
      <c r="R66" s="176">
        <v>12.6</v>
      </c>
      <c r="S66" s="176">
        <v>0</v>
      </c>
      <c r="T66" s="176">
        <v>0</v>
      </c>
      <c r="U66" s="176">
        <v>62.2</v>
      </c>
      <c r="V66" s="176">
        <v>6.15</v>
      </c>
      <c r="W66" s="176">
        <v>13.16</v>
      </c>
      <c r="X66" s="176">
        <v>43.81</v>
      </c>
      <c r="Y66" s="176">
        <v>0</v>
      </c>
      <c r="Z66">
        <v>0</v>
      </c>
      <c r="AA66" s="176">
        <v>12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61.18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26.79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0.51</v>
      </c>
      <c r="L67" s="176">
        <v>312.62</v>
      </c>
      <c r="M67" s="176">
        <v>27.32</v>
      </c>
      <c r="N67" s="176">
        <v>35.090000000000003</v>
      </c>
      <c r="O67" s="176">
        <v>0</v>
      </c>
      <c r="P67" s="176">
        <v>41.38</v>
      </c>
      <c r="Q67" s="176">
        <v>0.03</v>
      </c>
      <c r="R67" s="176">
        <v>12.6</v>
      </c>
      <c r="S67" s="176">
        <v>0</v>
      </c>
      <c r="T67" s="176">
        <v>0</v>
      </c>
      <c r="U67" s="176">
        <v>62.2</v>
      </c>
      <c r="V67" s="176">
        <v>6.15</v>
      </c>
      <c r="W67" s="176">
        <v>13.16</v>
      </c>
      <c r="X67" s="176">
        <v>43.81</v>
      </c>
      <c r="Y67" s="176">
        <v>0</v>
      </c>
      <c r="Z67">
        <v>0</v>
      </c>
      <c r="AA67" s="176">
        <v>12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61.18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7.75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4.55</v>
      </c>
      <c r="L68" s="176">
        <v>312.62</v>
      </c>
      <c r="M68" s="176">
        <v>27.32</v>
      </c>
      <c r="N68" s="176">
        <v>35.090000000000003</v>
      </c>
      <c r="O68" s="176">
        <v>0</v>
      </c>
      <c r="P68" s="176">
        <v>41.38</v>
      </c>
      <c r="Q68" s="176">
        <v>0.03</v>
      </c>
      <c r="R68" s="176">
        <v>12.6</v>
      </c>
      <c r="S68" s="176">
        <v>0</v>
      </c>
      <c r="T68" s="176">
        <v>0</v>
      </c>
      <c r="U68" s="176">
        <v>62.2</v>
      </c>
      <c r="V68" s="176">
        <v>6.16</v>
      </c>
      <c r="W68" s="176">
        <v>13.16</v>
      </c>
      <c r="X68" s="176">
        <v>43.81</v>
      </c>
      <c r="Y68" s="176">
        <v>0</v>
      </c>
      <c r="Z68">
        <v>0</v>
      </c>
      <c r="AA68" s="176">
        <v>12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61.18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7.75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312.62</v>
      </c>
      <c r="M69" s="176">
        <v>27.32</v>
      </c>
      <c r="N69" s="176">
        <v>35.090000000000003</v>
      </c>
      <c r="O69" s="176">
        <v>0</v>
      </c>
      <c r="P69" s="176">
        <v>41.38</v>
      </c>
      <c r="Q69" s="176">
        <v>0.03</v>
      </c>
      <c r="R69" s="176">
        <v>12.6</v>
      </c>
      <c r="S69" s="176">
        <v>0</v>
      </c>
      <c r="T69" s="176">
        <v>0</v>
      </c>
      <c r="U69" s="176">
        <v>62.2</v>
      </c>
      <c r="V69" s="176">
        <v>6.16</v>
      </c>
      <c r="W69" s="176">
        <v>12.8</v>
      </c>
      <c r="X69" s="176">
        <v>43.81</v>
      </c>
      <c r="Y69" s="176">
        <v>0</v>
      </c>
      <c r="Z69">
        <v>0</v>
      </c>
      <c r="AA69" s="176">
        <v>12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61.18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7.75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312.62</v>
      </c>
      <c r="M70" s="176">
        <v>27.32</v>
      </c>
      <c r="N70" s="176">
        <v>35.090000000000003</v>
      </c>
      <c r="O70" s="176">
        <v>0</v>
      </c>
      <c r="P70" s="176">
        <v>41.38</v>
      </c>
      <c r="Q70" s="176">
        <v>0.03</v>
      </c>
      <c r="R70" s="176">
        <v>11.64</v>
      </c>
      <c r="S70" s="176">
        <v>0</v>
      </c>
      <c r="T70" s="176">
        <v>0</v>
      </c>
      <c r="U70" s="176">
        <v>62.2</v>
      </c>
      <c r="V70" s="176">
        <v>6.16</v>
      </c>
      <c r="W70" s="176">
        <v>12.8</v>
      </c>
      <c r="X70" s="176">
        <v>43.81</v>
      </c>
      <c r="Y70" s="176">
        <v>0</v>
      </c>
      <c r="Z70">
        <v>0</v>
      </c>
      <c r="AA70" s="176">
        <v>12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61.18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7.75</v>
      </c>
      <c r="AR70" s="176">
        <v>22.21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313.64999999999998</v>
      </c>
      <c r="M71" s="176">
        <v>27.32</v>
      </c>
      <c r="N71" s="176">
        <v>35.090000000000003</v>
      </c>
      <c r="O71" s="176">
        <v>0</v>
      </c>
      <c r="P71" s="176">
        <v>41.38</v>
      </c>
      <c r="Q71" s="176">
        <v>0.03</v>
      </c>
      <c r="R71" s="176">
        <v>0.2</v>
      </c>
      <c r="S71" s="176">
        <v>0</v>
      </c>
      <c r="T71" s="176">
        <v>0</v>
      </c>
      <c r="U71" s="176">
        <v>61.65</v>
      </c>
      <c r="V71" s="176">
        <v>6.16</v>
      </c>
      <c r="W71" s="176">
        <v>0.99</v>
      </c>
      <c r="X71" s="176">
        <v>43.81</v>
      </c>
      <c r="Y71" s="176">
        <v>0</v>
      </c>
      <c r="Z71">
        <v>0</v>
      </c>
      <c r="AA71" s="176">
        <v>12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61.18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7.75</v>
      </c>
      <c r="AR71" s="176">
        <v>20.100000000000001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313.64999999999998</v>
      </c>
      <c r="M72" s="176">
        <v>27.32</v>
      </c>
      <c r="N72" s="176">
        <v>35.090000000000003</v>
      </c>
      <c r="O72" s="176">
        <v>0</v>
      </c>
      <c r="P72" s="176">
        <v>41.38</v>
      </c>
      <c r="Q72" s="176">
        <v>0.03</v>
      </c>
      <c r="R72" s="176">
        <v>0</v>
      </c>
      <c r="S72" s="176">
        <v>0</v>
      </c>
      <c r="T72" s="176">
        <v>0</v>
      </c>
      <c r="U72" s="176">
        <v>61.65</v>
      </c>
      <c r="V72" s="176">
        <v>6.16</v>
      </c>
      <c r="W72" s="176">
        <v>0.99</v>
      </c>
      <c r="X72" s="176">
        <v>43.81</v>
      </c>
      <c r="Y72" s="176">
        <v>0</v>
      </c>
      <c r="Z72">
        <v>0</v>
      </c>
      <c r="AA72" s="176">
        <v>12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61.18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7.75</v>
      </c>
      <c r="AR72" s="176">
        <v>18.12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313.64999999999998</v>
      </c>
      <c r="M73" s="176">
        <v>27.32</v>
      </c>
      <c r="N73" s="176">
        <v>35.090000000000003</v>
      </c>
      <c r="O73" s="176">
        <v>0</v>
      </c>
      <c r="P73" s="176">
        <v>41.38</v>
      </c>
      <c r="Q73" s="176">
        <v>0.11</v>
      </c>
      <c r="R73" s="176">
        <v>0</v>
      </c>
      <c r="S73" s="176">
        <v>0</v>
      </c>
      <c r="T73" s="176">
        <v>0</v>
      </c>
      <c r="U73" s="176">
        <v>61.65</v>
      </c>
      <c r="V73" s="176">
        <v>6.16</v>
      </c>
      <c r="W73" s="176">
        <v>0.99</v>
      </c>
      <c r="X73" s="176">
        <v>43.81</v>
      </c>
      <c r="Y73" s="176">
        <v>0</v>
      </c>
      <c r="Z73">
        <v>0</v>
      </c>
      <c r="AA73" s="176">
        <v>12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61.18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7.75</v>
      </c>
      <c r="AR73" s="176">
        <v>10.14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313.64999999999998</v>
      </c>
      <c r="M74" s="176">
        <v>27.32</v>
      </c>
      <c r="N74" s="176">
        <v>35.090000000000003</v>
      </c>
      <c r="O74" s="176">
        <v>0</v>
      </c>
      <c r="P74" s="176">
        <v>41.38</v>
      </c>
      <c r="Q74" s="176">
        <v>0.11</v>
      </c>
      <c r="R74" s="176">
        <v>0</v>
      </c>
      <c r="S74" s="176">
        <v>0</v>
      </c>
      <c r="T74" s="176">
        <v>0</v>
      </c>
      <c r="U74" s="176">
        <v>61.65</v>
      </c>
      <c r="V74" s="176">
        <v>6.16</v>
      </c>
      <c r="W74" s="176">
        <v>0.99</v>
      </c>
      <c r="X74" s="176">
        <v>43.81</v>
      </c>
      <c r="Y74" s="176">
        <v>0</v>
      </c>
      <c r="Z74">
        <v>0</v>
      </c>
      <c r="AA74" s="176">
        <v>12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61.18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7.75</v>
      </c>
      <c r="AR74" s="176">
        <v>5.95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4.63</v>
      </c>
      <c r="L75" s="176">
        <v>313.67</v>
      </c>
      <c r="M75" s="176">
        <v>27.32</v>
      </c>
      <c r="N75" s="176">
        <v>35.090000000000003</v>
      </c>
      <c r="O75" s="176">
        <v>0</v>
      </c>
      <c r="P75" s="176">
        <v>41.38</v>
      </c>
      <c r="Q75" s="176">
        <v>0.1</v>
      </c>
      <c r="R75" s="176">
        <v>0</v>
      </c>
      <c r="S75" s="176">
        <v>0</v>
      </c>
      <c r="T75" s="176">
        <v>0</v>
      </c>
      <c r="U75" s="176">
        <v>61.65</v>
      </c>
      <c r="V75" s="176">
        <v>6.16</v>
      </c>
      <c r="W75" s="176">
        <v>0.99</v>
      </c>
      <c r="X75" s="176">
        <v>43.81</v>
      </c>
      <c r="Y75" s="176">
        <v>0</v>
      </c>
      <c r="Z75">
        <v>0</v>
      </c>
      <c r="AA75" s="176">
        <v>12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61.18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7.75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4.97</v>
      </c>
      <c r="L76" s="176">
        <v>313.67</v>
      </c>
      <c r="M76" s="176">
        <v>27.32</v>
      </c>
      <c r="N76" s="176">
        <v>35.090000000000003</v>
      </c>
      <c r="O76" s="176">
        <v>0</v>
      </c>
      <c r="P76" s="176">
        <v>41.38</v>
      </c>
      <c r="Q76" s="176">
        <v>0.1</v>
      </c>
      <c r="R76" s="176">
        <v>0</v>
      </c>
      <c r="S76" s="176">
        <v>0</v>
      </c>
      <c r="T76" s="176">
        <v>0</v>
      </c>
      <c r="U76" s="176">
        <v>61.65</v>
      </c>
      <c r="V76" s="176">
        <v>6.16</v>
      </c>
      <c r="W76" s="176">
        <v>0.99</v>
      </c>
      <c r="X76" s="176">
        <v>43.81</v>
      </c>
      <c r="Y76" s="176">
        <v>0</v>
      </c>
      <c r="Z76">
        <v>0</v>
      </c>
      <c r="AA76" s="176">
        <v>12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61.18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7.75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4.97</v>
      </c>
      <c r="L77" s="176">
        <v>387.28</v>
      </c>
      <c r="M77" s="176">
        <v>27.32</v>
      </c>
      <c r="N77" s="176">
        <v>35.090000000000003</v>
      </c>
      <c r="O77" s="176">
        <v>0</v>
      </c>
      <c r="P77" s="176">
        <v>41.38</v>
      </c>
      <c r="Q77" s="176">
        <v>0.1</v>
      </c>
      <c r="R77" s="176">
        <v>0</v>
      </c>
      <c r="S77" s="176">
        <v>0</v>
      </c>
      <c r="T77" s="176">
        <v>0</v>
      </c>
      <c r="U77" s="176">
        <v>61.65</v>
      </c>
      <c r="V77" s="176">
        <v>6.16</v>
      </c>
      <c r="W77" s="176">
        <v>0.99</v>
      </c>
      <c r="X77" s="176">
        <v>43.81</v>
      </c>
      <c r="Y77" s="176">
        <v>0</v>
      </c>
      <c r="Z77">
        <v>0</v>
      </c>
      <c r="AA77" s="176">
        <v>12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61.18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7.75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4.96</v>
      </c>
      <c r="L78" s="176">
        <v>464.73</v>
      </c>
      <c r="M78" s="176">
        <v>27.32</v>
      </c>
      <c r="N78" s="176">
        <v>35.090000000000003</v>
      </c>
      <c r="O78" s="176">
        <v>0</v>
      </c>
      <c r="P78" s="176">
        <v>41.38</v>
      </c>
      <c r="Q78" s="176">
        <v>0.1</v>
      </c>
      <c r="R78" s="176">
        <v>12.6</v>
      </c>
      <c r="S78" s="176">
        <v>0</v>
      </c>
      <c r="T78" s="176">
        <v>0</v>
      </c>
      <c r="U78" s="176">
        <v>61.65</v>
      </c>
      <c r="V78" s="176">
        <v>6.16</v>
      </c>
      <c r="W78" s="176">
        <v>12.8</v>
      </c>
      <c r="X78" s="176">
        <v>43.81</v>
      </c>
      <c r="Y78" s="176">
        <v>0</v>
      </c>
      <c r="Z78">
        <v>0</v>
      </c>
      <c r="AA78" s="176">
        <v>12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61.18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8.43</v>
      </c>
      <c r="L79" s="176">
        <v>516.5</v>
      </c>
      <c r="M79" s="176">
        <v>27.32</v>
      </c>
      <c r="N79" s="176">
        <v>35.090000000000003</v>
      </c>
      <c r="O79" s="176">
        <v>0</v>
      </c>
      <c r="P79" s="176">
        <v>41.38</v>
      </c>
      <c r="Q79" s="176">
        <v>6.36</v>
      </c>
      <c r="R79" s="176">
        <v>12.6</v>
      </c>
      <c r="S79" s="176">
        <v>7.84</v>
      </c>
      <c r="T79" s="176">
        <v>0</v>
      </c>
      <c r="U79" s="176">
        <v>61.65</v>
      </c>
      <c r="V79" s="176">
        <v>6.16</v>
      </c>
      <c r="W79" s="176">
        <v>12.8</v>
      </c>
      <c r="X79" s="176">
        <v>43.81</v>
      </c>
      <c r="Y79" s="176">
        <v>0</v>
      </c>
      <c r="Z79">
        <v>0</v>
      </c>
      <c r="AA79" s="176">
        <v>12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70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9.11</v>
      </c>
      <c r="L80" s="176">
        <v>560.09</v>
      </c>
      <c r="M80" s="176">
        <v>27.32</v>
      </c>
      <c r="N80" s="176">
        <v>35.090000000000003</v>
      </c>
      <c r="O80" s="176">
        <v>0</v>
      </c>
      <c r="P80" s="176">
        <v>41.38</v>
      </c>
      <c r="Q80" s="176">
        <v>6.36</v>
      </c>
      <c r="R80" s="176">
        <v>12.6</v>
      </c>
      <c r="S80" s="176">
        <v>7.84</v>
      </c>
      <c r="T80" s="176">
        <v>0</v>
      </c>
      <c r="U80" s="176">
        <v>61.65</v>
      </c>
      <c r="V80" s="176">
        <v>6.16</v>
      </c>
      <c r="W80" s="176">
        <v>12.8</v>
      </c>
      <c r="X80" s="176">
        <v>43.81</v>
      </c>
      <c r="Y80" s="176">
        <v>0</v>
      </c>
      <c r="Z80">
        <v>0</v>
      </c>
      <c r="AA80" s="176">
        <v>12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70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9.11</v>
      </c>
      <c r="L81" s="176">
        <v>560.09</v>
      </c>
      <c r="M81" s="176">
        <v>27.32</v>
      </c>
      <c r="N81" s="176">
        <v>35.090000000000003</v>
      </c>
      <c r="O81" s="176">
        <v>0</v>
      </c>
      <c r="P81" s="176">
        <v>41.38</v>
      </c>
      <c r="Q81" s="176">
        <v>6.36</v>
      </c>
      <c r="R81" s="176">
        <v>12.6</v>
      </c>
      <c r="S81" s="176">
        <v>7.84</v>
      </c>
      <c r="T81" s="176">
        <v>0</v>
      </c>
      <c r="U81" s="176">
        <v>61.65</v>
      </c>
      <c r="V81" s="176">
        <v>6.16</v>
      </c>
      <c r="W81" s="176">
        <v>12.8</v>
      </c>
      <c r="X81" s="176">
        <v>43.81</v>
      </c>
      <c r="Y81" s="176">
        <v>0</v>
      </c>
      <c r="Z81">
        <v>0</v>
      </c>
      <c r="AA81" s="176">
        <v>12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70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24.12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9.11</v>
      </c>
      <c r="L82" s="176">
        <v>560.09</v>
      </c>
      <c r="M82" s="176">
        <v>27.32</v>
      </c>
      <c r="N82" s="176">
        <v>35.090000000000003</v>
      </c>
      <c r="O82" s="176">
        <v>0</v>
      </c>
      <c r="P82" s="176">
        <v>41.38</v>
      </c>
      <c r="Q82" s="176">
        <v>6.36</v>
      </c>
      <c r="R82" s="176">
        <v>12.6</v>
      </c>
      <c r="S82" s="176">
        <v>7.84</v>
      </c>
      <c r="T82" s="176">
        <v>0</v>
      </c>
      <c r="U82" s="176">
        <v>61.65</v>
      </c>
      <c r="V82" s="176">
        <v>6.16</v>
      </c>
      <c r="W82" s="176">
        <v>12.8</v>
      </c>
      <c r="X82" s="176">
        <v>43.81</v>
      </c>
      <c r="Y82" s="176">
        <v>0</v>
      </c>
      <c r="Z82">
        <v>0</v>
      </c>
      <c r="AA82" s="176">
        <v>12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70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24.12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9.11</v>
      </c>
      <c r="L83" s="176">
        <v>560.09</v>
      </c>
      <c r="M83" s="176">
        <v>27.32</v>
      </c>
      <c r="N83" s="176">
        <v>35.090000000000003</v>
      </c>
      <c r="O83" s="176">
        <v>0</v>
      </c>
      <c r="P83" s="176">
        <v>41.38</v>
      </c>
      <c r="Q83" s="176">
        <v>6.36</v>
      </c>
      <c r="R83" s="176">
        <v>12.6</v>
      </c>
      <c r="S83" s="176">
        <v>7.84</v>
      </c>
      <c r="T83" s="176">
        <v>0</v>
      </c>
      <c r="U83" s="176">
        <v>61.65</v>
      </c>
      <c r="V83" s="176">
        <v>6.16</v>
      </c>
      <c r="W83" s="176">
        <v>12.8</v>
      </c>
      <c r="X83" s="176">
        <v>43.81</v>
      </c>
      <c r="Y83" s="176">
        <v>0</v>
      </c>
      <c r="Z83">
        <v>0</v>
      </c>
      <c r="AA83" s="176">
        <v>12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70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24.12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9.11</v>
      </c>
      <c r="L84" s="176">
        <v>560.09</v>
      </c>
      <c r="M84" s="176">
        <v>27.32</v>
      </c>
      <c r="N84" s="176">
        <v>35.090000000000003</v>
      </c>
      <c r="O84" s="176">
        <v>0</v>
      </c>
      <c r="P84" s="176">
        <v>41.38</v>
      </c>
      <c r="Q84" s="176">
        <v>6.36</v>
      </c>
      <c r="R84" s="176">
        <v>12.6</v>
      </c>
      <c r="S84" s="176">
        <v>7.84</v>
      </c>
      <c r="T84" s="176">
        <v>0</v>
      </c>
      <c r="U84" s="176">
        <v>61.65</v>
      </c>
      <c r="V84" s="176">
        <v>6.16</v>
      </c>
      <c r="W84" s="176">
        <v>12.8</v>
      </c>
      <c r="X84" s="176">
        <v>43.81</v>
      </c>
      <c r="Y84" s="176">
        <v>0</v>
      </c>
      <c r="Z84">
        <v>0</v>
      </c>
      <c r="AA84" s="176">
        <v>12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70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24.12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9.35</v>
      </c>
      <c r="L85" s="176">
        <v>560.09</v>
      </c>
      <c r="M85" s="176">
        <v>27.32</v>
      </c>
      <c r="N85" s="176">
        <v>35.090000000000003</v>
      </c>
      <c r="O85" s="176">
        <v>0</v>
      </c>
      <c r="P85" s="176">
        <v>41.38</v>
      </c>
      <c r="Q85" s="176">
        <v>6.36</v>
      </c>
      <c r="R85" s="176">
        <v>12.6</v>
      </c>
      <c r="S85" s="176">
        <v>7.84</v>
      </c>
      <c r="T85" s="176">
        <v>0</v>
      </c>
      <c r="U85" s="176">
        <v>61.65</v>
      </c>
      <c r="V85" s="176">
        <v>6.16</v>
      </c>
      <c r="W85" s="176">
        <v>12.8</v>
      </c>
      <c r="X85" s="176">
        <v>43.81</v>
      </c>
      <c r="Y85" s="176">
        <v>0</v>
      </c>
      <c r="Z85">
        <v>0</v>
      </c>
      <c r="AA85" s="176">
        <v>12</v>
      </c>
      <c r="AB85" s="176">
        <v>0</v>
      </c>
      <c r="AC85" s="176">
        <v>0</v>
      </c>
      <c r="AD85" s="176">
        <v>0</v>
      </c>
      <c r="AE85" s="176">
        <v>51.09</v>
      </c>
      <c r="AF85" s="176">
        <v>0</v>
      </c>
      <c r="AG85" s="176">
        <v>0</v>
      </c>
      <c r="AH85" s="176">
        <v>0</v>
      </c>
      <c r="AI85" s="176">
        <v>70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24.12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9.11</v>
      </c>
      <c r="L86" s="176">
        <v>560.09</v>
      </c>
      <c r="M86" s="176">
        <v>27.32</v>
      </c>
      <c r="N86" s="176">
        <v>35.090000000000003</v>
      </c>
      <c r="O86" s="176">
        <v>0</v>
      </c>
      <c r="P86" s="176">
        <v>41.38</v>
      </c>
      <c r="Q86" s="176">
        <v>6.36</v>
      </c>
      <c r="R86" s="176">
        <v>12.6</v>
      </c>
      <c r="S86" s="176">
        <v>7.84</v>
      </c>
      <c r="T86" s="176">
        <v>0</v>
      </c>
      <c r="U86" s="176">
        <v>61.65</v>
      </c>
      <c r="V86" s="176">
        <v>6.16</v>
      </c>
      <c r="W86" s="176">
        <v>12.8</v>
      </c>
      <c r="X86" s="176">
        <v>43.81</v>
      </c>
      <c r="Y86" s="176">
        <v>0</v>
      </c>
      <c r="Z86">
        <v>0</v>
      </c>
      <c r="AA86" s="176">
        <v>12</v>
      </c>
      <c r="AB86" s="176">
        <v>0</v>
      </c>
      <c r="AC86" s="176">
        <v>0</v>
      </c>
      <c r="AD86" s="176">
        <v>0</v>
      </c>
      <c r="AE86" s="176">
        <v>51.09</v>
      </c>
      <c r="AF86" s="176">
        <v>0</v>
      </c>
      <c r="AG86" s="176">
        <v>0</v>
      </c>
      <c r="AH86" s="176">
        <v>0</v>
      </c>
      <c r="AI86" s="176">
        <v>70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24.12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9.11</v>
      </c>
      <c r="L87" s="176">
        <v>560.09</v>
      </c>
      <c r="M87" s="176">
        <v>27.32</v>
      </c>
      <c r="N87" s="176">
        <v>35.090000000000003</v>
      </c>
      <c r="O87" s="176">
        <v>0</v>
      </c>
      <c r="P87" s="176">
        <v>41.38</v>
      </c>
      <c r="Q87" s="176">
        <v>6.36</v>
      </c>
      <c r="R87" s="176">
        <v>12.6</v>
      </c>
      <c r="S87" s="176">
        <v>7.84</v>
      </c>
      <c r="T87" s="176">
        <v>0</v>
      </c>
      <c r="U87" s="176">
        <v>61.65</v>
      </c>
      <c r="V87" s="176">
        <v>6.16</v>
      </c>
      <c r="W87" s="176">
        <v>12.62</v>
      </c>
      <c r="X87" s="176">
        <v>43.81</v>
      </c>
      <c r="Y87" s="176">
        <v>0</v>
      </c>
      <c r="Z87">
        <v>0</v>
      </c>
      <c r="AA87" s="176">
        <v>12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70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24.12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9.11</v>
      </c>
      <c r="L88" s="176">
        <v>560.09</v>
      </c>
      <c r="M88" s="176">
        <v>27.32</v>
      </c>
      <c r="N88" s="176">
        <v>35.090000000000003</v>
      </c>
      <c r="O88" s="176">
        <v>0</v>
      </c>
      <c r="P88" s="176">
        <v>41.38</v>
      </c>
      <c r="Q88" s="176">
        <v>6.36</v>
      </c>
      <c r="R88" s="176">
        <v>12.6</v>
      </c>
      <c r="S88" s="176">
        <v>7.84</v>
      </c>
      <c r="T88" s="176">
        <v>0</v>
      </c>
      <c r="U88" s="176">
        <v>61.65</v>
      </c>
      <c r="V88" s="176">
        <v>6.16</v>
      </c>
      <c r="W88" s="176">
        <v>12.62</v>
      </c>
      <c r="X88" s="176">
        <v>43.81</v>
      </c>
      <c r="Y88" s="176">
        <v>0</v>
      </c>
      <c r="Z88">
        <v>0</v>
      </c>
      <c r="AA88" s="176">
        <v>12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70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24.12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9.11</v>
      </c>
      <c r="L89" s="176">
        <v>560.09</v>
      </c>
      <c r="M89" s="176">
        <v>27.32</v>
      </c>
      <c r="N89" s="176">
        <v>35.090000000000003</v>
      </c>
      <c r="O89" s="176">
        <v>0</v>
      </c>
      <c r="P89" s="176">
        <v>41.38</v>
      </c>
      <c r="Q89" s="176">
        <v>6.36</v>
      </c>
      <c r="R89" s="176">
        <v>12.6</v>
      </c>
      <c r="S89" s="176">
        <v>7.84</v>
      </c>
      <c r="T89" s="176">
        <v>0</v>
      </c>
      <c r="U89" s="176">
        <v>62.15</v>
      </c>
      <c r="V89" s="176">
        <v>6.16</v>
      </c>
      <c r="W89" s="176">
        <v>12.62</v>
      </c>
      <c r="X89" s="176">
        <v>43.81</v>
      </c>
      <c r="Y89" s="176">
        <v>0</v>
      </c>
      <c r="Z89">
        <v>0</v>
      </c>
      <c r="AA89" s="176">
        <v>12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70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24.12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9.11</v>
      </c>
      <c r="L90" s="176">
        <v>560.09</v>
      </c>
      <c r="M90" s="176">
        <v>27.32</v>
      </c>
      <c r="N90" s="176">
        <v>35.090000000000003</v>
      </c>
      <c r="O90" s="176">
        <v>0</v>
      </c>
      <c r="P90" s="176">
        <v>41.38</v>
      </c>
      <c r="Q90" s="176">
        <v>6.36</v>
      </c>
      <c r="R90" s="176">
        <v>12.6</v>
      </c>
      <c r="S90" s="176">
        <v>7.84</v>
      </c>
      <c r="T90" s="176">
        <v>0</v>
      </c>
      <c r="U90" s="176">
        <v>62.2</v>
      </c>
      <c r="V90" s="176">
        <v>6.16</v>
      </c>
      <c r="W90" s="176">
        <v>12.62</v>
      </c>
      <c r="X90" s="176">
        <v>43.81</v>
      </c>
      <c r="Y90" s="176">
        <v>0</v>
      </c>
      <c r="Z90">
        <v>0</v>
      </c>
      <c r="AA90" s="176">
        <v>12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70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24.12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9.11</v>
      </c>
      <c r="L91" s="176">
        <v>560.09</v>
      </c>
      <c r="M91" s="176">
        <v>27.32</v>
      </c>
      <c r="N91" s="176">
        <v>35.090000000000003</v>
      </c>
      <c r="O91" s="176">
        <v>0</v>
      </c>
      <c r="P91" s="176">
        <v>41.38</v>
      </c>
      <c r="Q91" s="176">
        <v>6.36</v>
      </c>
      <c r="R91" s="176">
        <v>12.6</v>
      </c>
      <c r="S91" s="176">
        <v>7.84</v>
      </c>
      <c r="T91" s="176">
        <v>0</v>
      </c>
      <c r="U91" s="176">
        <v>62.2</v>
      </c>
      <c r="V91" s="176">
        <v>6.16</v>
      </c>
      <c r="W91" s="176">
        <v>12.62</v>
      </c>
      <c r="X91" s="176">
        <v>43.81</v>
      </c>
      <c r="Y91" s="176">
        <v>0</v>
      </c>
      <c r="Z91">
        <v>0</v>
      </c>
      <c r="AA91" s="176">
        <v>12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70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24.12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9.11</v>
      </c>
      <c r="L92" s="176">
        <v>560.09</v>
      </c>
      <c r="M92" s="176">
        <v>27.32</v>
      </c>
      <c r="N92" s="176">
        <v>35.090000000000003</v>
      </c>
      <c r="O92" s="176">
        <v>0</v>
      </c>
      <c r="P92" s="176">
        <v>41.38</v>
      </c>
      <c r="Q92" s="176">
        <v>6.36</v>
      </c>
      <c r="R92" s="176">
        <v>12.6</v>
      </c>
      <c r="S92" s="176">
        <v>7.84</v>
      </c>
      <c r="T92" s="176">
        <v>0</v>
      </c>
      <c r="U92" s="176">
        <v>62.2</v>
      </c>
      <c r="V92" s="176">
        <v>6.16</v>
      </c>
      <c r="W92" s="176">
        <v>12.62</v>
      </c>
      <c r="X92" s="176">
        <v>43.81</v>
      </c>
      <c r="Y92" s="176">
        <v>0</v>
      </c>
      <c r="Z92">
        <v>0</v>
      </c>
      <c r="AA92" s="176">
        <v>12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70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24.12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9.11</v>
      </c>
      <c r="L93" s="176">
        <v>560.09</v>
      </c>
      <c r="M93" s="176">
        <v>27.32</v>
      </c>
      <c r="N93" s="176">
        <v>35.090000000000003</v>
      </c>
      <c r="O93" s="176">
        <v>0</v>
      </c>
      <c r="P93" s="176">
        <v>41.38</v>
      </c>
      <c r="Q93" s="176">
        <v>6.36</v>
      </c>
      <c r="R93" s="176">
        <v>12.6</v>
      </c>
      <c r="S93" s="176">
        <v>7.84</v>
      </c>
      <c r="T93" s="176">
        <v>0</v>
      </c>
      <c r="U93" s="176">
        <v>62.2</v>
      </c>
      <c r="V93" s="176">
        <v>6.16</v>
      </c>
      <c r="W93" s="176">
        <v>12.62</v>
      </c>
      <c r="X93" s="176">
        <v>43.81</v>
      </c>
      <c r="Y93" s="176">
        <v>0</v>
      </c>
      <c r="Z93">
        <v>0</v>
      </c>
      <c r="AA93" s="176">
        <v>12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70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24.12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9.11</v>
      </c>
      <c r="L94" s="176">
        <v>560.09</v>
      </c>
      <c r="M94" s="176">
        <v>27.32</v>
      </c>
      <c r="N94" s="176">
        <v>35.090000000000003</v>
      </c>
      <c r="O94" s="176">
        <v>0</v>
      </c>
      <c r="P94" s="176">
        <v>41.38</v>
      </c>
      <c r="Q94" s="176">
        <v>6.36</v>
      </c>
      <c r="R94" s="176">
        <v>12.6</v>
      </c>
      <c r="S94" s="176">
        <v>7.84</v>
      </c>
      <c r="T94" s="176">
        <v>0</v>
      </c>
      <c r="U94" s="176">
        <v>62.2</v>
      </c>
      <c r="V94" s="176">
        <v>6.16</v>
      </c>
      <c r="W94" s="176">
        <v>12.62</v>
      </c>
      <c r="X94" s="176">
        <v>43.81</v>
      </c>
      <c r="Y94" s="176">
        <v>0</v>
      </c>
      <c r="Z94">
        <v>0</v>
      </c>
      <c r="AA94" s="176">
        <v>12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70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24.12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9.11</v>
      </c>
      <c r="L95" s="176">
        <v>560.09</v>
      </c>
      <c r="M95" s="176">
        <v>27.32</v>
      </c>
      <c r="N95" s="176">
        <v>35.090000000000003</v>
      </c>
      <c r="O95" s="176">
        <v>0</v>
      </c>
      <c r="P95" s="176">
        <v>41.38</v>
      </c>
      <c r="Q95" s="176">
        <v>6.36</v>
      </c>
      <c r="R95" s="176">
        <v>12.6</v>
      </c>
      <c r="S95" s="176">
        <v>7.84</v>
      </c>
      <c r="T95" s="176">
        <v>0</v>
      </c>
      <c r="U95" s="176">
        <v>62.2</v>
      </c>
      <c r="V95" s="176">
        <v>6.16</v>
      </c>
      <c r="W95" s="176">
        <v>12.62</v>
      </c>
      <c r="X95" s="176">
        <v>43.81</v>
      </c>
      <c r="Y95" s="176">
        <v>0</v>
      </c>
      <c r="Z95">
        <v>0</v>
      </c>
      <c r="AA95" s="176">
        <v>12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70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24.12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9.11</v>
      </c>
      <c r="L96" s="176">
        <v>560.09</v>
      </c>
      <c r="M96" s="176">
        <v>27.32</v>
      </c>
      <c r="N96" s="176">
        <v>35.090000000000003</v>
      </c>
      <c r="O96" s="176">
        <v>0</v>
      </c>
      <c r="P96" s="176">
        <v>41.38</v>
      </c>
      <c r="Q96" s="176">
        <v>6.36</v>
      </c>
      <c r="R96" s="176">
        <v>12.6</v>
      </c>
      <c r="S96" s="176">
        <v>7.84</v>
      </c>
      <c r="T96" s="176">
        <v>0</v>
      </c>
      <c r="U96" s="176">
        <v>62.2</v>
      </c>
      <c r="V96" s="176">
        <v>6.16</v>
      </c>
      <c r="W96" s="176">
        <v>12.62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70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24.12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9.11</v>
      </c>
      <c r="L97" s="176">
        <v>560.09</v>
      </c>
      <c r="M97" s="176">
        <v>27.32</v>
      </c>
      <c r="N97" s="176">
        <v>35.090000000000003</v>
      </c>
      <c r="O97" s="176">
        <v>0</v>
      </c>
      <c r="P97" s="176">
        <v>41.38</v>
      </c>
      <c r="Q97" s="176">
        <v>6.36</v>
      </c>
      <c r="R97" s="176">
        <v>12.6</v>
      </c>
      <c r="S97" s="176">
        <v>7.84</v>
      </c>
      <c r="T97" s="176">
        <v>0</v>
      </c>
      <c r="U97" s="176">
        <v>62.2</v>
      </c>
      <c r="V97" s="176">
        <v>6.16</v>
      </c>
      <c r="W97" s="176">
        <v>12.62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70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24.12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9.11</v>
      </c>
      <c r="L98" s="176">
        <v>560.09</v>
      </c>
      <c r="M98" s="176">
        <v>27.32</v>
      </c>
      <c r="N98" s="176">
        <v>35.090000000000003</v>
      </c>
      <c r="O98" s="176">
        <v>0</v>
      </c>
      <c r="P98" s="176">
        <v>41.38</v>
      </c>
      <c r="Q98" s="176">
        <v>6.36</v>
      </c>
      <c r="R98" s="176">
        <v>12.6</v>
      </c>
      <c r="S98" s="176">
        <v>7.84</v>
      </c>
      <c r="T98" s="176">
        <v>0</v>
      </c>
      <c r="U98" s="176">
        <v>62.2</v>
      </c>
      <c r="V98" s="176">
        <v>6.16</v>
      </c>
      <c r="W98" s="176">
        <v>12.62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70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24.12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9.9850000000000026E-3</v>
      </c>
      <c r="E99">
        <f t="shared" si="0"/>
        <v>0</v>
      </c>
      <c r="F99">
        <f t="shared" si="0"/>
        <v>0</v>
      </c>
      <c r="G99">
        <f t="shared" si="0"/>
        <v>2.6845000000000004E-2</v>
      </c>
      <c r="H99">
        <f t="shared" si="0"/>
        <v>0</v>
      </c>
      <c r="I99">
        <f t="shared" si="0"/>
        <v>0</v>
      </c>
      <c r="J99">
        <f t="shared" si="0"/>
        <v>1.1670000000000002E-2</v>
      </c>
      <c r="K99">
        <f t="shared" si="0"/>
        <v>0.12921250000000009</v>
      </c>
      <c r="L99">
        <f t="shared" si="0"/>
        <v>9.9666849999999876</v>
      </c>
      <c r="M99">
        <f t="shared" si="0"/>
        <v>0.65568000000000048</v>
      </c>
      <c r="N99">
        <f t="shared" si="0"/>
        <v>0.84216000000000102</v>
      </c>
      <c r="O99">
        <f t="shared" si="0"/>
        <v>0</v>
      </c>
      <c r="P99">
        <f t="shared" si="0"/>
        <v>0.99312000000000189</v>
      </c>
      <c r="Q99">
        <f t="shared" si="0"/>
        <v>9.1472500000000012E-2</v>
      </c>
      <c r="R99">
        <f t="shared" si="0"/>
        <v>0.23787250000000015</v>
      </c>
      <c r="S99">
        <f t="shared" si="0"/>
        <v>0.11264999999999989</v>
      </c>
      <c r="T99">
        <f t="shared" si="0"/>
        <v>0</v>
      </c>
      <c r="U99">
        <f t="shared" si="0"/>
        <v>1.4903124999999966</v>
      </c>
      <c r="V99">
        <f t="shared" si="0"/>
        <v>0.13554750000000018</v>
      </c>
      <c r="W99">
        <f t="shared" si="0"/>
        <v>0.2379224999999999</v>
      </c>
      <c r="X99">
        <f t="shared" si="0"/>
        <v>0.991017499999999</v>
      </c>
      <c r="Y99">
        <f t="shared" si="0"/>
        <v>0</v>
      </c>
      <c r="Z99">
        <f t="shared" si="0"/>
        <v>0</v>
      </c>
      <c r="AA99">
        <f t="shared" si="0"/>
        <v>0.28514499999999998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1.5277199999999995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1.6907725000000009</v>
      </c>
      <c r="AQ99">
        <f t="shared" si="0"/>
        <v>0.46006499999999939</v>
      </c>
      <c r="AR99">
        <f t="shared" si="0"/>
        <v>0.26131250000000023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1.5100000000000001E-3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1.6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17.96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0.28999999999999998</v>
      </c>
      <c r="AT3">
        <v>0</v>
      </c>
      <c r="AU3">
        <v>0</v>
      </c>
      <c r="AV3" s="176">
        <v>0</v>
      </c>
      <c r="AW3" s="176">
        <v>0.06</v>
      </c>
      <c r="AX3" s="176">
        <v>0.36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1.6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17.96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0.28999999999999998</v>
      </c>
      <c r="AT4">
        <v>0</v>
      </c>
      <c r="AU4">
        <v>0</v>
      </c>
      <c r="AV4" s="176">
        <v>0</v>
      </c>
      <c r="AW4" s="176">
        <v>0.06</v>
      </c>
      <c r="AX4" s="176">
        <v>0.36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1.6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17.96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0.28999999999999998</v>
      </c>
      <c r="AT5">
        <v>0</v>
      </c>
      <c r="AU5">
        <v>0</v>
      </c>
      <c r="AV5" s="176">
        <v>0</v>
      </c>
      <c r="AW5" s="176">
        <v>0.06</v>
      </c>
      <c r="AX5" s="176">
        <v>0.36</v>
      </c>
      <c r="AY5" s="176">
        <v>0.22</v>
      </c>
      <c r="AZ5" s="176">
        <v>0.27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1.6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17.96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0.28999999999999998</v>
      </c>
      <c r="AT6">
        <v>0</v>
      </c>
      <c r="AU6">
        <v>0</v>
      </c>
      <c r="AV6" s="176">
        <v>0</v>
      </c>
      <c r="AW6" s="176">
        <v>0.06</v>
      </c>
      <c r="AX6" s="176">
        <v>0.36</v>
      </c>
      <c r="AY6" s="176">
        <v>0.22</v>
      </c>
      <c r="AZ6" s="176">
        <v>0.27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1.6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17.96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0.28999999999999998</v>
      </c>
      <c r="AT7">
        <v>0</v>
      </c>
      <c r="AU7">
        <v>0</v>
      </c>
      <c r="AV7" s="176">
        <v>0</v>
      </c>
      <c r="AW7" s="176">
        <v>0</v>
      </c>
      <c r="AX7" s="176">
        <v>0.36</v>
      </c>
      <c r="AY7" s="176">
        <v>0.22</v>
      </c>
      <c r="AZ7" s="176">
        <v>0.27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1.6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17.96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0.28999999999999998</v>
      </c>
      <c r="AT8">
        <v>0</v>
      </c>
      <c r="AU8">
        <v>0</v>
      </c>
      <c r="AV8" s="176">
        <v>0</v>
      </c>
      <c r="AW8" s="176">
        <v>0</v>
      </c>
      <c r="AX8" s="176">
        <v>0.36</v>
      </c>
      <c r="AY8" s="176">
        <v>0.22</v>
      </c>
      <c r="AZ8" s="176">
        <v>0.27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1.6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0.28999999999999998</v>
      </c>
      <c r="AT9">
        <v>0</v>
      </c>
      <c r="AU9">
        <v>0</v>
      </c>
      <c r="AV9" s="176">
        <v>0</v>
      </c>
      <c r="AW9" s="176">
        <v>0</v>
      </c>
      <c r="AX9" s="176">
        <v>0.36</v>
      </c>
      <c r="AY9" s="176">
        <v>0.22</v>
      </c>
      <c r="AZ9" s="176">
        <v>0.27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1.6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0.28999999999999998</v>
      </c>
      <c r="AT10">
        <v>0</v>
      </c>
      <c r="AU10">
        <v>0</v>
      </c>
      <c r="AV10" s="176">
        <v>0</v>
      </c>
      <c r="AW10" s="176">
        <v>0</v>
      </c>
      <c r="AX10" s="176">
        <v>0.36</v>
      </c>
      <c r="AY10" s="176">
        <v>0.22</v>
      </c>
      <c r="AZ10" s="176">
        <v>0.27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0.01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1.6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0.28999999999999998</v>
      </c>
      <c r="AT11">
        <v>0</v>
      </c>
      <c r="AU11">
        <v>0</v>
      </c>
      <c r="AV11" s="176">
        <v>0</v>
      </c>
      <c r="AW11" s="176">
        <v>0</v>
      </c>
      <c r="AX11" s="176">
        <v>0.36</v>
      </c>
      <c r="AY11" s="176">
        <v>0.22</v>
      </c>
      <c r="AZ11" s="176">
        <v>0.27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1.64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0.28999999999999998</v>
      </c>
      <c r="AT12">
        <v>0</v>
      </c>
      <c r="AU12">
        <v>0</v>
      </c>
      <c r="AV12" s="176">
        <v>0</v>
      </c>
      <c r="AW12" s="176">
        <v>0</v>
      </c>
      <c r="AX12" s="176">
        <v>0.36</v>
      </c>
      <c r="AY12" s="176">
        <v>0.22</v>
      </c>
      <c r="AZ12" s="176">
        <v>0.27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19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0.36</v>
      </c>
      <c r="AY13" s="176">
        <v>0.22</v>
      </c>
      <c r="AZ13" s="176">
        <v>0.27</v>
      </c>
      <c r="BA13" s="176">
        <v>0.18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19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0.28999999999999998</v>
      </c>
      <c r="AT14">
        <v>0</v>
      </c>
      <c r="AU14">
        <v>0</v>
      </c>
      <c r="AV14" s="176">
        <v>0</v>
      </c>
      <c r="AW14" s="176">
        <v>0</v>
      </c>
      <c r="AX14" s="176">
        <v>0.36</v>
      </c>
      <c r="AY14" s="176">
        <v>0.22</v>
      </c>
      <c r="AZ14" s="176">
        <v>0.27</v>
      </c>
      <c r="BA14" s="176">
        <v>0.18</v>
      </c>
      <c r="BB14" s="176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19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0.28999999999999998</v>
      </c>
      <c r="AT15">
        <v>0</v>
      </c>
      <c r="AU15">
        <v>0</v>
      </c>
      <c r="AV15" s="176">
        <v>0</v>
      </c>
      <c r="AW15" s="176">
        <v>0</v>
      </c>
      <c r="AX15" s="176">
        <v>0.36</v>
      </c>
      <c r="AY15" s="176">
        <v>0.22</v>
      </c>
      <c r="AZ15" s="176">
        <v>0.27</v>
      </c>
      <c r="BA15" s="176">
        <v>0.18</v>
      </c>
      <c r="BB15" s="176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19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0.28999999999999998</v>
      </c>
      <c r="AT16">
        <v>0</v>
      </c>
      <c r="AU16">
        <v>0</v>
      </c>
      <c r="AV16" s="176">
        <v>0</v>
      </c>
      <c r="AW16" s="176">
        <v>0</v>
      </c>
      <c r="AX16" s="176">
        <v>0.36</v>
      </c>
      <c r="AY16" s="176">
        <v>0.22</v>
      </c>
      <c r="AZ16" s="176">
        <v>0.27</v>
      </c>
      <c r="BA16" s="176">
        <v>0.18</v>
      </c>
      <c r="BB16" s="176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19.64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0.28999999999999998</v>
      </c>
      <c r="AT17">
        <v>0</v>
      </c>
      <c r="AU17">
        <v>0</v>
      </c>
      <c r="AV17" s="176">
        <v>0</v>
      </c>
      <c r="AW17" s="176">
        <v>0</v>
      </c>
      <c r="AX17" s="176">
        <v>0.36</v>
      </c>
      <c r="AY17" s="176">
        <v>0.22</v>
      </c>
      <c r="AZ17" s="176">
        <v>0.27</v>
      </c>
      <c r="BA17" s="176">
        <v>0.18</v>
      </c>
      <c r="BB17" s="176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19.64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0.28999999999999998</v>
      </c>
      <c r="AT18">
        <v>0</v>
      </c>
      <c r="AU18">
        <v>0</v>
      </c>
      <c r="AV18" s="176">
        <v>0</v>
      </c>
      <c r="AW18" s="176">
        <v>0</v>
      </c>
      <c r="AX18" s="176">
        <v>0.36</v>
      </c>
      <c r="AY18" s="176">
        <v>0.22</v>
      </c>
      <c r="AZ18" s="176">
        <v>0.27</v>
      </c>
      <c r="BA18" s="176">
        <v>0.18</v>
      </c>
      <c r="BB18" s="176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20.52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0.4</v>
      </c>
      <c r="AT19">
        <v>0</v>
      </c>
      <c r="AU19">
        <v>0</v>
      </c>
      <c r="AV19" s="176">
        <v>0</v>
      </c>
      <c r="AW19" s="176">
        <v>0</v>
      </c>
      <c r="AX19" s="176">
        <v>0.36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20.52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0.4</v>
      </c>
      <c r="AT20">
        <v>0</v>
      </c>
      <c r="AU20">
        <v>0</v>
      </c>
      <c r="AV20" s="176">
        <v>0</v>
      </c>
      <c r="AW20" s="176">
        <v>0</v>
      </c>
      <c r="AX20" s="176">
        <v>0.36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19.73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0.4</v>
      </c>
      <c r="AT21">
        <v>0</v>
      </c>
      <c r="AU21">
        <v>0</v>
      </c>
      <c r="AV21" s="176">
        <v>0</v>
      </c>
      <c r="AW21" s="176">
        <v>0</v>
      </c>
      <c r="AX21" s="176">
        <v>0.36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19.73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0.4</v>
      </c>
      <c r="AT22">
        <v>0</v>
      </c>
      <c r="AU22">
        <v>0</v>
      </c>
      <c r="AV22" s="176">
        <v>0</v>
      </c>
      <c r="AW22" s="176">
        <v>0</v>
      </c>
      <c r="AX22" s="176">
        <v>0.36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0.47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19.73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0.4</v>
      </c>
      <c r="AT23">
        <v>0</v>
      </c>
      <c r="AU23">
        <v>0</v>
      </c>
      <c r="AV23" s="176">
        <v>0</v>
      </c>
      <c r="AW23" s="176">
        <v>0</v>
      </c>
      <c r="AX23" s="176">
        <v>0.36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19.73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0.36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19.73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0.36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19.73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0.36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19.73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0.36</v>
      </c>
      <c r="AY27" s="176">
        <v>0.22</v>
      </c>
      <c r="AZ27" s="176">
        <v>0.27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19.73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0.36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19.73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0.36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19.73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0.36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19.73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0.36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19.73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0.36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19.73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0.36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19.73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0.36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19.73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0.36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19.73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0.36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19.73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0.28999999999999998</v>
      </c>
      <c r="AT37">
        <v>0</v>
      </c>
      <c r="AU37">
        <v>0</v>
      </c>
      <c r="AV37" s="176">
        <v>0</v>
      </c>
      <c r="AW37" s="176">
        <v>0</v>
      </c>
      <c r="AX37" s="176">
        <v>0.36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19.73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0.28999999999999998</v>
      </c>
      <c r="AT38">
        <v>0</v>
      </c>
      <c r="AU38">
        <v>0</v>
      </c>
      <c r="AV38" s="176">
        <v>0</v>
      </c>
      <c r="AW38" s="176">
        <v>0</v>
      </c>
      <c r="AX38" s="176">
        <v>0.36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19.73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0.36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19.73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0.4</v>
      </c>
      <c r="AT40">
        <v>0</v>
      </c>
      <c r="AU40">
        <v>0</v>
      </c>
      <c r="AV40" s="176">
        <v>0</v>
      </c>
      <c r="AW40" s="176">
        <v>0</v>
      </c>
      <c r="AX40" s="176">
        <v>0.36</v>
      </c>
      <c r="AY40" s="176">
        <v>0.22</v>
      </c>
      <c r="AZ40" s="176">
        <v>0.27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19.73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0.4</v>
      </c>
      <c r="AT41">
        <v>0</v>
      </c>
      <c r="AU41">
        <v>0</v>
      </c>
      <c r="AV41" s="176">
        <v>0</v>
      </c>
      <c r="AW41" s="176">
        <v>0</v>
      </c>
      <c r="AX41" s="176">
        <v>0.36</v>
      </c>
      <c r="AY41" s="176">
        <v>0.22</v>
      </c>
      <c r="AZ41" s="176">
        <v>0.27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19.73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0.4</v>
      </c>
      <c r="AT42">
        <v>0</v>
      </c>
      <c r="AU42">
        <v>0</v>
      </c>
      <c r="AV42" s="176">
        <v>0</v>
      </c>
      <c r="AW42" s="176">
        <v>0</v>
      </c>
      <c r="AX42" s="176">
        <v>0.36</v>
      </c>
      <c r="AY42" s="176">
        <v>0.22</v>
      </c>
      <c r="AZ42" s="176">
        <v>0.27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19.73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0.36</v>
      </c>
      <c r="AY43" s="176">
        <v>0.22</v>
      </c>
      <c r="AZ43" s="176">
        <v>0.27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19.73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0.36</v>
      </c>
      <c r="AY44" s="176">
        <v>0.22</v>
      </c>
      <c r="AZ44" s="176">
        <v>0.27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0.36</v>
      </c>
      <c r="AY45" s="176">
        <v>0.22</v>
      </c>
      <c r="AZ45" s="176">
        <v>0.27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0.36</v>
      </c>
      <c r="AY46" s="176">
        <v>0.22</v>
      </c>
      <c r="AZ46" s="176">
        <v>0.27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0.36</v>
      </c>
      <c r="AY47" s="176">
        <v>0.22</v>
      </c>
      <c r="AZ47" s="176">
        <v>0.27</v>
      </c>
      <c r="BA47" s="176">
        <v>0.18</v>
      </c>
      <c r="BB47" s="176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0.36</v>
      </c>
      <c r="AY48" s="176">
        <v>0.22</v>
      </c>
      <c r="AZ48" s="176">
        <v>0.27</v>
      </c>
      <c r="BA48" s="176">
        <v>0.18</v>
      </c>
      <c r="BB48" s="176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0.36</v>
      </c>
      <c r="AY49" s="176">
        <v>0.22</v>
      </c>
      <c r="AZ49" s="176">
        <v>0.27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0.36</v>
      </c>
      <c r="AY50" s="176">
        <v>0.22</v>
      </c>
      <c r="AZ50" s="176">
        <v>0.27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20.52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0.36</v>
      </c>
      <c r="AY51" s="176">
        <v>0.22</v>
      </c>
      <c r="AZ51" s="176">
        <v>0.27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20.52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0.36</v>
      </c>
      <c r="AY52" s="176">
        <v>0.22</v>
      </c>
      <c r="AZ52" s="176">
        <v>0.27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20.52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0.36</v>
      </c>
      <c r="AY53" s="176">
        <v>0.22</v>
      </c>
      <c r="AZ53" s="176">
        <v>0.27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20.52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0.36</v>
      </c>
      <c r="AY54" s="176">
        <v>0.22</v>
      </c>
      <c r="AZ54" s="176">
        <v>0.27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0.46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20.52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0.4</v>
      </c>
      <c r="AT55">
        <v>0</v>
      </c>
      <c r="AU55">
        <v>0</v>
      </c>
      <c r="AV55" s="176">
        <v>0</v>
      </c>
      <c r="AW55" s="176">
        <v>0</v>
      </c>
      <c r="AX55" s="176">
        <v>0.36</v>
      </c>
      <c r="AY55" s="176">
        <v>0.22</v>
      </c>
      <c r="AZ55" s="176">
        <v>0.27</v>
      </c>
      <c r="BA55" s="176">
        <v>0.18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0.46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20.52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0.4</v>
      </c>
      <c r="AT56">
        <v>0</v>
      </c>
      <c r="AU56">
        <v>0</v>
      </c>
      <c r="AV56" s="176">
        <v>0</v>
      </c>
      <c r="AW56" s="176">
        <v>0</v>
      </c>
      <c r="AX56" s="176">
        <v>0.36</v>
      </c>
      <c r="AY56" s="176">
        <v>0.22</v>
      </c>
      <c r="AZ56" s="176">
        <v>0.27</v>
      </c>
      <c r="BA56" s="176">
        <v>0.18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0.46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20.52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0.4</v>
      </c>
      <c r="AT57">
        <v>0</v>
      </c>
      <c r="AU57">
        <v>0</v>
      </c>
      <c r="AV57" s="176">
        <v>0</v>
      </c>
      <c r="AW57" s="176">
        <v>0</v>
      </c>
      <c r="AX57" s="176">
        <v>0.36</v>
      </c>
      <c r="AY57" s="176">
        <v>0.22</v>
      </c>
      <c r="AZ57" s="176">
        <v>0.27</v>
      </c>
      <c r="BA57" s="176">
        <v>0.18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0.46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1.63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20.52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0.4</v>
      </c>
      <c r="AT58">
        <v>0</v>
      </c>
      <c r="AU58">
        <v>0</v>
      </c>
      <c r="AV58" s="176">
        <v>0</v>
      </c>
      <c r="AW58" s="176">
        <v>0</v>
      </c>
      <c r="AX58" s="176">
        <v>0.36</v>
      </c>
      <c r="AY58" s="176">
        <v>0.22</v>
      </c>
      <c r="AZ58" s="176">
        <v>0.27</v>
      </c>
      <c r="BA58" s="176">
        <v>0.18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0.47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20.52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0.4</v>
      </c>
      <c r="AT59">
        <v>0</v>
      </c>
      <c r="AU59">
        <v>0</v>
      </c>
      <c r="AV59" s="176">
        <v>0</v>
      </c>
      <c r="AW59" s="176">
        <v>0</v>
      </c>
      <c r="AX59" s="176">
        <v>0.36</v>
      </c>
      <c r="AY59" s="176">
        <v>0.22</v>
      </c>
      <c r="AZ59" s="176">
        <v>0.27</v>
      </c>
      <c r="BA59" s="176">
        <v>0.18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0.47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20.52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0.4</v>
      </c>
      <c r="AT60">
        <v>0</v>
      </c>
      <c r="AU60">
        <v>0</v>
      </c>
      <c r="AV60" s="176">
        <v>0</v>
      </c>
      <c r="AW60" s="176">
        <v>0</v>
      </c>
      <c r="AX60" s="176">
        <v>0.36</v>
      </c>
      <c r="AY60" s="176">
        <v>0.22</v>
      </c>
      <c r="AZ60" s="176">
        <v>0.27</v>
      </c>
      <c r="BA60" s="176">
        <v>0.18</v>
      </c>
      <c r="BB60" s="176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0.47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20.52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0.4</v>
      </c>
      <c r="AT61">
        <v>0</v>
      </c>
      <c r="AU61">
        <v>0</v>
      </c>
      <c r="AV61" s="176">
        <v>0</v>
      </c>
      <c r="AW61" s="176">
        <v>0</v>
      </c>
      <c r="AX61" s="176">
        <v>0.36</v>
      </c>
      <c r="AY61" s="176">
        <v>0.22</v>
      </c>
      <c r="AZ61" s="176">
        <v>0.27</v>
      </c>
      <c r="BA61" s="176">
        <v>0.18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0.47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80.3</v>
      </c>
      <c r="AF62" s="176">
        <v>0</v>
      </c>
      <c r="AG62" s="176">
        <v>0</v>
      </c>
      <c r="AH62" s="176">
        <v>0</v>
      </c>
      <c r="AI62" s="176">
        <v>20.52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0.4</v>
      </c>
      <c r="AT62">
        <v>0</v>
      </c>
      <c r="AU62">
        <v>0</v>
      </c>
      <c r="AV62" s="176">
        <v>0</v>
      </c>
      <c r="AW62" s="176">
        <v>0</v>
      </c>
      <c r="AX62" s="176">
        <v>0.36</v>
      </c>
      <c r="AY62" s="176">
        <v>0.22</v>
      </c>
      <c r="AZ62" s="176">
        <v>0.27</v>
      </c>
      <c r="BA62" s="176">
        <v>0.18</v>
      </c>
      <c r="BB62" s="176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0.47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20.52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0.36</v>
      </c>
      <c r="AY63" s="176">
        <v>0.22</v>
      </c>
      <c r="AZ63" s="176">
        <v>0.27</v>
      </c>
      <c r="BA63" s="176">
        <v>0.18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0.47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20.52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0.36</v>
      </c>
      <c r="AY64" s="176">
        <v>0.22</v>
      </c>
      <c r="AZ64" s="176">
        <v>0.27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80.3</v>
      </c>
      <c r="AF65" s="176">
        <v>0</v>
      </c>
      <c r="AG65" s="176">
        <v>0</v>
      </c>
      <c r="AH65" s="176">
        <v>0</v>
      </c>
      <c r="AI65" s="176">
        <v>20.52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0.28999999999999998</v>
      </c>
      <c r="AT65">
        <v>0</v>
      </c>
      <c r="AU65">
        <v>0</v>
      </c>
      <c r="AV65" s="176">
        <v>0</v>
      </c>
      <c r="AW65" s="176">
        <v>0</v>
      </c>
      <c r="AX65" s="176">
        <v>0.36</v>
      </c>
      <c r="AY65" s="176">
        <v>0.22</v>
      </c>
      <c r="AZ65" s="176">
        <v>0.27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80.3</v>
      </c>
      <c r="AF66" s="176">
        <v>0</v>
      </c>
      <c r="AG66" s="176">
        <v>0</v>
      </c>
      <c r="AH66" s="176">
        <v>0</v>
      </c>
      <c r="AI66" s="176">
        <v>20.52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0.28999999999999998</v>
      </c>
      <c r="AT66">
        <v>0</v>
      </c>
      <c r="AU66">
        <v>0</v>
      </c>
      <c r="AV66" s="176">
        <v>0</v>
      </c>
      <c r="AW66" s="176">
        <v>0</v>
      </c>
      <c r="AX66" s="176">
        <v>0.36</v>
      </c>
      <c r="AY66" s="176">
        <v>0.22</v>
      </c>
      <c r="AZ66" s="176">
        <v>0.27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20.52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0.28999999999999998</v>
      </c>
      <c r="AT67">
        <v>0</v>
      </c>
      <c r="AU67">
        <v>0</v>
      </c>
      <c r="AV67" s="176">
        <v>0</v>
      </c>
      <c r="AW67" s="176">
        <v>0</v>
      </c>
      <c r="AX67" s="176">
        <v>0.36</v>
      </c>
      <c r="AY67" s="176">
        <v>0.22</v>
      </c>
      <c r="AZ67" s="176">
        <v>0.27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20.52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0.28999999999999998</v>
      </c>
      <c r="AT68">
        <v>0</v>
      </c>
      <c r="AU68">
        <v>0</v>
      </c>
      <c r="AV68" s="176">
        <v>0</v>
      </c>
      <c r="AW68" s="176">
        <v>0</v>
      </c>
      <c r="AX68" s="176">
        <v>0.36</v>
      </c>
      <c r="AY68" s="176">
        <v>0.22</v>
      </c>
      <c r="AZ68" s="176">
        <v>0.27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20.52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0.36</v>
      </c>
      <c r="AY69" s="176">
        <v>0.22</v>
      </c>
      <c r="AZ69" s="176">
        <v>0.27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20.52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0.36</v>
      </c>
      <c r="AY70" s="176">
        <v>0.22</v>
      </c>
      <c r="AZ70" s="176">
        <v>0.27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20.52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0.36</v>
      </c>
      <c r="AY71" s="176">
        <v>0.22</v>
      </c>
      <c r="AZ71" s="176">
        <v>0.27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20.52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0.36</v>
      </c>
      <c r="AY72" s="176">
        <v>0.22</v>
      </c>
      <c r="AZ72" s="176">
        <v>0.27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20.52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0.36</v>
      </c>
      <c r="AY73" s="176">
        <v>0.22</v>
      </c>
      <c r="AZ73" s="176">
        <v>0.27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20.52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0.36</v>
      </c>
      <c r="AY74" s="176">
        <v>0.22</v>
      </c>
      <c r="AZ74" s="176">
        <v>0.27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20.52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0.36</v>
      </c>
      <c r="AY75" s="176">
        <v>0.22</v>
      </c>
      <c r="AZ75" s="176">
        <v>0.27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80.3</v>
      </c>
      <c r="AF76" s="176">
        <v>0</v>
      </c>
      <c r="AG76" s="176">
        <v>0</v>
      </c>
      <c r="AH76" s="176">
        <v>0</v>
      </c>
      <c r="AI76" s="176">
        <v>20.52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0.36</v>
      </c>
      <c r="AY76" s="176">
        <v>0.22</v>
      </c>
      <c r="AZ76" s="176">
        <v>0.27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20.52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0.36</v>
      </c>
      <c r="AY77" s="176">
        <v>0.22</v>
      </c>
      <c r="AZ77" s="176">
        <v>0.27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20.52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0.36</v>
      </c>
      <c r="AY78" s="176">
        <v>0.22</v>
      </c>
      <c r="AZ78" s="176">
        <v>0.27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0.13</v>
      </c>
      <c r="L79" s="176">
        <v>0.42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0.36</v>
      </c>
      <c r="AY79" s="176">
        <v>0.22</v>
      </c>
      <c r="AZ79" s="176">
        <v>0.27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0.36</v>
      </c>
      <c r="AY80" s="176">
        <v>0.22</v>
      </c>
      <c r="AZ80" s="176">
        <v>0.27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19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0.36</v>
      </c>
      <c r="AY81" s="176">
        <v>0.22</v>
      </c>
      <c r="AZ81" s="176">
        <v>0.27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0.36</v>
      </c>
      <c r="AY82" s="176">
        <v>0.22</v>
      </c>
      <c r="AZ82" s="176">
        <v>0.27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0.36</v>
      </c>
      <c r="AY83" s="176">
        <v>0.22</v>
      </c>
      <c r="AZ83" s="176">
        <v>0.27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0.36</v>
      </c>
      <c r="AY84" s="176">
        <v>0.22</v>
      </c>
      <c r="AZ84" s="176">
        <v>0.27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80.3</v>
      </c>
      <c r="AF85" s="176">
        <v>0</v>
      </c>
      <c r="AG85" s="176">
        <v>0</v>
      </c>
      <c r="AH85" s="176">
        <v>0</v>
      </c>
      <c r="AI85" s="176">
        <v>19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0.36</v>
      </c>
      <c r="AY85" s="176">
        <v>0.22</v>
      </c>
      <c r="AZ85" s="176">
        <v>0.27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80.3</v>
      </c>
      <c r="AF86" s="176">
        <v>0</v>
      </c>
      <c r="AG86" s="176">
        <v>0</v>
      </c>
      <c r="AH86" s="176">
        <v>0</v>
      </c>
      <c r="AI86" s="176">
        <v>19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0.36</v>
      </c>
      <c r="AY86" s="176">
        <v>0.22</v>
      </c>
      <c r="AZ86" s="176">
        <v>0.27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0.36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0.36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0.36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0.36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19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0.36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19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0.36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19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0.36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80.3</v>
      </c>
      <c r="AF94" s="176">
        <v>0</v>
      </c>
      <c r="AG94" s="176">
        <v>0</v>
      </c>
      <c r="AH94" s="176">
        <v>0</v>
      </c>
      <c r="AI94" s="176">
        <v>19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0.36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80.3</v>
      </c>
      <c r="AF95" s="176">
        <v>0</v>
      </c>
      <c r="AG95" s="176">
        <v>0</v>
      </c>
      <c r="AH95" s="176">
        <v>0</v>
      </c>
      <c r="AI95" s="176">
        <v>19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</v>
      </c>
      <c r="AX95" s="176">
        <v>0.36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80.3</v>
      </c>
      <c r="AF96" s="176">
        <v>0</v>
      </c>
      <c r="AG96" s="176">
        <v>0</v>
      </c>
      <c r="AH96" s="176">
        <v>0</v>
      </c>
      <c r="AI96" s="176">
        <v>19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</v>
      </c>
      <c r="AX96" s="176">
        <v>0.36</v>
      </c>
      <c r="AY96" s="176">
        <v>0.22</v>
      </c>
      <c r="AZ96" s="176">
        <v>0.27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80.3</v>
      </c>
      <c r="AF97" s="176">
        <v>0</v>
      </c>
      <c r="AG97" s="176">
        <v>0</v>
      </c>
      <c r="AH97" s="176">
        <v>0</v>
      </c>
      <c r="AI97" s="176">
        <v>19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</v>
      </c>
      <c r="AX97" s="176">
        <v>0.36</v>
      </c>
      <c r="AY97" s="176">
        <v>0.22</v>
      </c>
      <c r="AZ97" s="176">
        <v>0.27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80.3</v>
      </c>
      <c r="AF98" s="176">
        <v>0</v>
      </c>
      <c r="AG98" s="176">
        <v>0</v>
      </c>
      <c r="AH98" s="176">
        <v>0</v>
      </c>
      <c r="AI98" s="176">
        <v>19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</v>
      </c>
      <c r="AX98" s="176">
        <v>0.36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2.5000000000000002E-6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3.5950000000000062E-3</v>
      </c>
      <c r="L99">
        <f t="shared" si="0"/>
        <v>1.1092500000000007E-2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3.941750000000005E-2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1.9272000000000029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0.47281999999999996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8.0749999999999919E-3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5.9999999999999995E-5</v>
      </c>
      <c r="AX99">
        <f t="shared" si="0"/>
        <v>8.6399999999999914E-3</v>
      </c>
      <c r="AY99">
        <f t="shared" si="0"/>
        <v>5.2799999999999982E-3</v>
      </c>
      <c r="AZ99">
        <f t="shared" si="0"/>
        <v>6.4799999999999918E-3</v>
      </c>
      <c r="BA99">
        <f t="shared" si="0"/>
        <v>4.3199999999999957E-3</v>
      </c>
      <c r="BB99">
        <f t="shared" si="0"/>
        <v>3.2275000000000055E-3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4.7300000000000004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4.7300000000000004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4.7300000000000004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4.7300000000000004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4.7300000000000004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4.7300000000000004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5.13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5.13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5.13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5.13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5.13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5.13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5.13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5.13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5.13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5.13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5.13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5.13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5.13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16.059999999999999</v>
      </c>
      <c r="AF62" s="176">
        <v>0</v>
      </c>
      <c r="AG62" s="176">
        <v>0</v>
      </c>
      <c r="AH62" s="176">
        <v>0</v>
      </c>
      <c r="AI62" s="176">
        <v>5.13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5.13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5.13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16.059999999999999</v>
      </c>
      <c r="AF65" s="176">
        <v>0</v>
      </c>
      <c r="AG65" s="176">
        <v>0</v>
      </c>
      <c r="AH65" s="176">
        <v>0</v>
      </c>
      <c r="AI65" s="176">
        <v>5.13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16.059999999999999</v>
      </c>
      <c r="AF66" s="176">
        <v>0</v>
      </c>
      <c r="AG66" s="176">
        <v>0</v>
      </c>
      <c r="AH66" s="176">
        <v>0</v>
      </c>
      <c r="AI66" s="176">
        <v>5.13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5.13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5.13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5.13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5.13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5.13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5.13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5.13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5.13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5.13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16.059999999999999</v>
      </c>
      <c r="AF76" s="176">
        <v>0</v>
      </c>
      <c r="AG76" s="176">
        <v>0</v>
      </c>
      <c r="AH76" s="176">
        <v>0</v>
      </c>
      <c r="AI76" s="176">
        <v>5.13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5.13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5.13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16.059999999999999</v>
      </c>
      <c r="AF85" s="176">
        <v>0</v>
      </c>
      <c r="AG85" s="176">
        <v>0</v>
      </c>
      <c r="AH85" s="176">
        <v>0</v>
      </c>
      <c r="AI85" s="176">
        <v>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16.059999999999999</v>
      </c>
      <c r="AF86" s="176">
        <v>0</v>
      </c>
      <c r="AG86" s="176">
        <v>0</v>
      </c>
      <c r="AH86" s="176">
        <v>0</v>
      </c>
      <c r="AI86" s="176">
        <v>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16.059999999999999</v>
      </c>
      <c r="AF94" s="176">
        <v>0</v>
      </c>
      <c r="AG94" s="176">
        <v>0</v>
      </c>
      <c r="AH94" s="176">
        <v>0</v>
      </c>
      <c r="AI94" s="176">
        <v>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16.059999999999999</v>
      </c>
      <c r="AF95" s="176">
        <v>0</v>
      </c>
      <c r="AG95" s="176">
        <v>0</v>
      </c>
      <c r="AH95" s="176">
        <v>0</v>
      </c>
      <c r="AI95" s="176">
        <v>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16.059999999999999</v>
      </c>
      <c r="AF96" s="176">
        <v>0</v>
      </c>
      <c r="AG96" s="176">
        <v>0</v>
      </c>
      <c r="AH96" s="176">
        <v>0</v>
      </c>
      <c r="AI96" s="176">
        <v>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16.059999999999999</v>
      </c>
      <c r="AF97" s="176">
        <v>0</v>
      </c>
      <c r="AG97" s="176">
        <v>0</v>
      </c>
      <c r="AH97" s="176">
        <v>0</v>
      </c>
      <c r="AI97" s="176">
        <v>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16.059999999999999</v>
      </c>
      <c r="AF98" s="176">
        <v>0</v>
      </c>
      <c r="AG98" s="176">
        <v>0</v>
      </c>
      <c r="AH98" s="176">
        <v>0</v>
      </c>
      <c r="AI98" s="176">
        <v>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0.38543999999999917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0.12076499999999996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310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310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310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310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310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310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286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270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302.16000000000003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302.16000000000003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302.16000000000003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302.16000000000003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302.16000000000003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302.16000000000003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302.16000000000003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302.16000000000003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302.16000000000003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302.16000000000003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302.16000000000003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302.16000000000003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302.16000000000003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302.16000000000003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302.16000000000003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302.16000000000003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302.16000000000003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302.16000000000003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302.16000000000003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302.16000000000003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0.79100000000000004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6.7047999999999996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8.33</v>
      </c>
      <c r="E3" s="176">
        <v>0</v>
      </c>
      <c r="F3" s="176">
        <v>0</v>
      </c>
      <c r="G3" s="176">
        <v>26.81</v>
      </c>
      <c r="H3" s="176">
        <v>0</v>
      </c>
      <c r="I3" s="176">
        <v>0</v>
      </c>
      <c r="J3" s="176">
        <v>9.77</v>
      </c>
      <c r="K3" s="176">
        <v>16.34</v>
      </c>
      <c r="L3" s="176">
        <v>0.44</v>
      </c>
      <c r="M3" s="176">
        <v>2.0699999999999998</v>
      </c>
      <c r="N3" s="176">
        <v>1.69</v>
      </c>
      <c r="O3" s="176">
        <v>2.38</v>
      </c>
      <c r="P3" s="176">
        <v>0.95</v>
      </c>
      <c r="Q3" s="176">
        <v>0.31</v>
      </c>
      <c r="R3" s="176">
        <v>0.61</v>
      </c>
      <c r="S3" s="176">
        <v>0.38</v>
      </c>
      <c r="T3" s="176">
        <v>0.03</v>
      </c>
      <c r="U3" s="176">
        <v>1.98</v>
      </c>
      <c r="V3" s="176">
        <v>0.28999999999999998</v>
      </c>
      <c r="W3" s="176">
        <v>0.59</v>
      </c>
      <c r="X3" s="176">
        <v>2.06</v>
      </c>
      <c r="Y3" s="176">
        <v>0</v>
      </c>
      <c r="Z3" s="176">
        <v>3.89</v>
      </c>
      <c r="AA3" s="176">
        <v>1.26</v>
      </c>
      <c r="AB3" s="176">
        <v>0</v>
      </c>
      <c r="AC3" s="176">
        <v>21.03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20.55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9.9</v>
      </c>
      <c r="AS3" s="176">
        <v>5.36</v>
      </c>
      <c r="AT3" s="176">
        <v>29.33</v>
      </c>
      <c r="AU3" s="176">
        <v>7.05</v>
      </c>
      <c r="AV3" s="176">
        <v>7.0000000000000007E-2</v>
      </c>
      <c r="AW3" s="176">
        <v>0.08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8.33</v>
      </c>
      <c r="E4" s="176">
        <v>0</v>
      </c>
      <c r="F4" s="176">
        <v>0</v>
      </c>
      <c r="G4" s="176">
        <v>26.81</v>
      </c>
      <c r="H4" s="176">
        <v>0</v>
      </c>
      <c r="I4" s="176">
        <v>0</v>
      </c>
      <c r="J4" s="176">
        <v>9.77</v>
      </c>
      <c r="K4" s="176">
        <v>16.34</v>
      </c>
      <c r="L4" s="176">
        <v>0.44</v>
      </c>
      <c r="M4" s="176">
        <v>2.0699999999999998</v>
      </c>
      <c r="N4" s="176">
        <v>1.69</v>
      </c>
      <c r="O4" s="176">
        <v>2.38</v>
      </c>
      <c r="P4" s="176">
        <v>0.95</v>
      </c>
      <c r="Q4" s="176">
        <v>0.31</v>
      </c>
      <c r="R4" s="176">
        <v>0.61</v>
      </c>
      <c r="S4" s="176">
        <v>0.38</v>
      </c>
      <c r="T4" s="176">
        <v>0.03</v>
      </c>
      <c r="U4" s="176">
        <v>1.98</v>
      </c>
      <c r="V4" s="176">
        <v>0.28999999999999998</v>
      </c>
      <c r="W4" s="176">
        <v>0.59</v>
      </c>
      <c r="X4" s="176">
        <v>2.06</v>
      </c>
      <c r="Y4" s="176">
        <v>0</v>
      </c>
      <c r="Z4" s="176">
        <v>3.89</v>
      </c>
      <c r="AA4" s="176">
        <v>1.26</v>
      </c>
      <c r="AB4" s="176">
        <v>0</v>
      </c>
      <c r="AC4" s="176">
        <v>21.03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20.55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9.9</v>
      </c>
      <c r="AS4" s="176">
        <v>5.36</v>
      </c>
      <c r="AT4" s="176">
        <v>29.33</v>
      </c>
      <c r="AU4" s="176">
        <v>7.05</v>
      </c>
      <c r="AV4" s="176">
        <v>7.0000000000000007E-2</v>
      </c>
      <c r="AW4" s="176">
        <v>0.08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8.33</v>
      </c>
      <c r="E5" s="176">
        <v>0</v>
      </c>
      <c r="F5" s="176">
        <v>0</v>
      </c>
      <c r="G5" s="176">
        <v>26.81</v>
      </c>
      <c r="H5" s="176">
        <v>0</v>
      </c>
      <c r="I5" s="176">
        <v>0</v>
      </c>
      <c r="J5" s="176">
        <v>9.77</v>
      </c>
      <c r="K5" s="176">
        <v>16.34</v>
      </c>
      <c r="L5" s="176">
        <v>0.44</v>
      </c>
      <c r="M5" s="176">
        <v>2.0699999999999998</v>
      </c>
      <c r="N5" s="176">
        <v>1.69</v>
      </c>
      <c r="O5" s="176">
        <v>2.38</v>
      </c>
      <c r="P5" s="176">
        <v>0.95</v>
      </c>
      <c r="Q5" s="176">
        <v>0.31</v>
      </c>
      <c r="R5" s="176">
        <v>0.61</v>
      </c>
      <c r="S5" s="176">
        <v>0.38</v>
      </c>
      <c r="T5" s="176">
        <v>0.03</v>
      </c>
      <c r="U5" s="176">
        <v>1.98</v>
      </c>
      <c r="V5" s="176">
        <v>0.28999999999999998</v>
      </c>
      <c r="W5" s="176">
        <v>0.59</v>
      </c>
      <c r="X5" s="176">
        <v>2.06</v>
      </c>
      <c r="Y5" s="176">
        <v>0</v>
      </c>
      <c r="Z5" s="176">
        <v>3.89</v>
      </c>
      <c r="AA5" s="176">
        <v>1.26</v>
      </c>
      <c r="AB5" s="176">
        <v>0</v>
      </c>
      <c r="AC5" s="176">
        <v>21.03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20.55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9.9</v>
      </c>
      <c r="AS5" s="176">
        <v>5.36</v>
      </c>
      <c r="AT5" s="176">
        <v>29.33</v>
      </c>
      <c r="AU5" s="176">
        <v>7.05</v>
      </c>
      <c r="AV5" s="176">
        <v>7.0000000000000007E-2</v>
      </c>
      <c r="AW5" s="176">
        <v>0.08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8.33</v>
      </c>
      <c r="E6" s="176">
        <v>0</v>
      </c>
      <c r="F6" s="176">
        <v>0</v>
      </c>
      <c r="G6" s="176">
        <v>26.81</v>
      </c>
      <c r="H6" s="176">
        <v>0</v>
      </c>
      <c r="I6" s="176">
        <v>0</v>
      </c>
      <c r="J6" s="176">
        <v>9.77</v>
      </c>
      <c r="K6" s="176">
        <v>16.34</v>
      </c>
      <c r="L6" s="176">
        <v>0.44</v>
      </c>
      <c r="M6" s="176">
        <v>2.0699999999999998</v>
      </c>
      <c r="N6" s="176">
        <v>1.69</v>
      </c>
      <c r="O6" s="176">
        <v>2.38</v>
      </c>
      <c r="P6" s="176">
        <v>0.95</v>
      </c>
      <c r="Q6" s="176">
        <v>0.31</v>
      </c>
      <c r="R6" s="176">
        <v>0.61</v>
      </c>
      <c r="S6" s="176">
        <v>0.38</v>
      </c>
      <c r="T6" s="176">
        <v>0.03</v>
      </c>
      <c r="U6" s="176">
        <v>1.98</v>
      </c>
      <c r="V6" s="176">
        <v>0.28999999999999998</v>
      </c>
      <c r="W6" s="176">
        <v>0.59</v>
      </c>
      <c r="X6" s="176">
        <v>2.06</v>
      </c>
      <c r="Y6" s="176">
        <v>0</v>
      </c>
      <c r="Z6" s="176">
        <v>3.89</v>
      </c>
      <c r="AA6" s="176">
        <v>1.26</v>
      </c>
      <c r="AB6" s="176">
        <v>0</v>
      </c>
      <c r="AC6" s="176">
        <v>21.03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20.55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9.9</v>
      </c>
      <c r="AS6" s="176">
        <v>5.36</v>
      </c>
      <c r="AT6" s="176">
        <v>29.33</v>
      </c>
      <c r="AU6" s="176">
        <v>7.05</v>
      </c>
      <c r="AV6" s="176">
        <v>7.0000000000000007E-2</v>
      </c>
      <c r="AW6" s="176">
        <v>0.08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17.71</v>
      </c>
      <c r="E7" s="176">
        <v>0</v>
      </c>
      <c r="F7" s="176">
        <v>0</v>
      </c>
      <c r="G7" s="176">
        <v>32.450000000000003</v>
      </c>
      <c r="H7" s="176">
        <v>0</v>
      </c>
      <c r="I7" s="176">
        <v>0</v>
      </c>
      <c r="J7" s="176">
        <v>9.77</v>
      </c>
      <c r="K7" s="176">
        <v>0</v>
      </c>
      <c r="L7" s="176">
        <v>0.44</v>
      </c>
      <c r="M7" s="176">
        <v>2.0699999999999998</v>
      </c>
      <c r="N7" s="176">
        <v>1.69</v>
      </c>
      <c r="O7" s="176">
        <v>2.38</v>
      </c>
      <c r="P7" s="176">
        <v>0.95</v>
      </c>
      <c r="Q7" s="176">
        <v>0.31</v>
      </c>
      <c r="R7" s="176">
        <v>0.61</v>
      </c>
      <c r="S7" s="176">
        <v>0.38</v>
      </c>
      <c r="T7" s="176">
        <v>0.03</v>
      </c>
      <c r="U7" s="176">
        <v>1.98</v>
      </c>
      <c r="V7" s="176">
        <v>0.28999999999999998</v>
      </c>
      <c r="W7" s="176">
        <v>0.59</v>
      </c>
      <c r="X7" s="176">
        <v>2.06</v>
      </c>
      <c r="Y7" s="176">
        <v>0</v>
      </c>
      <c r="Z7" s="176">
        <v>3.89</v>
      </c>
      <c r="AA7" s="176">
        <v>1.26</v>
      </c>
      <c r="AB7" s="176">
        <v>0</v>
      </c>
      <c r="AC7" s="176">
        <v>21.03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20.55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2.6</v>
      </c>
      <c r="AS7" s="176">
        <v>0</v>
      </c>
      <c r="AT7" s="176">
        <v>29.33</v>
      </c>
      <c r="AU7" s="176">
        <v>7.05</v>
      </c>
      <c r="AV7" s="176">
        <v>7.0000000000000007E-2</v>
      </c>
      <c r="AW7" s="176">
        <v>0.08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17.71</v>
      </c>
      <c r="E8" s="176">
        <v>0</v>
      </c>
      <c r="F8" s="176">
        <v>0</v>
      </c>
      <c r="G8" s="176">
        <v>32.450000000000003</v>
      </c>
      <c r="H8" s="176">
        <v>0</v>
      </c>
      <c r="I8" s="176">
        <v>0</v>
      </c>
      <c r="J8" s="176">
        <v>9.77</v>
      </c>
      <c r="K8" s="176">
        <v>16.34</v>
      </c>
      <c r="L8" s="176">
        <v>0.44</v>
      </c>
      <c r="M8" s="176">
        <v>2.0699999999999998</v>
      </c>
      <c r="N8" s="176">
        <v>1.69</v>
      </c>
      <c r="O8" s="176">
        <v>2.38</v>
      </c>
      <c r="P8" s="176">
        <v>0.95</v>
      </c>
      <c r="Q8" s="176">
        <v>0.31</v>
      </c>
      <c r="R8" s="176">
        <v>0.61</v>
      </c>
      <c r="S8" s="176">
        <v>0.38</v>
      </c>
      <c r="T8" s="176">
        <v>0.03</v>
      </c>
      <c r="U8" s="176">
        <v>1.98</v>
      </c>
      <c r="V8" s="176">
        <v>0.28999999999999998</v>
      </c>
      <c r="W8" s="176">
        <v>0.59</v>
      </c>
      <c r="X8" s="176">
        <v>2.06</v>
      </c>
      <c r="Y8" s="176">
        <v>0</v>
      </c>
      <c r="Z8" s="176">
        <v>3.89</v>
      </c>
      <c r="AA8" s="176">
        <v>1.26</v>
      </c>
      <c r="AB8" s="176">
        <v>0</v>
      </c>
      <c r="AC8" s="176">
        <v>21.03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20.55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2.6</v>
      </c>
      <c r="AS8" s="176">
        <v>0</v>
      </c>
      <c r="AT8" s="176">
        <v>29.33</v>
      </c>
      <c r="AU8" s="176">
        <v>7.05</v>
      </c>
      <c r="AV8" s="176">
        <v>7.0000000000000007E-2</v>
      </c>
      <c r="AW8" s="176">
        <v>0.08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0</v>
      </c>
      <c r="G9" s="176">
        <v>32.450000000000003</v>
      </c>
      <c r="H9" s="176">
        <v>0</v>
      </c>
      <c r="I9" s="176">
        <v>0</v>
      </c>
      <c r="J9" s="176">
        <v>9.77</v>
      </c>
      <c r="K9" s="176">
        <v>16.34</v>
      </c>
      <c r="L9" s="176">
        <v>0.44</v>
      </c>
      <c r="M9" s="176">
        <v>2.0699999999999998</v>
      </c>
      <c r="N9" s="176">
        <v>1.69</v>
      </c>
      <c r="O9" s="176">
        <v>2.38</v>
      </c>
      <c r="P9" s="176">
        <v>0.95</v>
      </c>
      <c r="Q9" s="176">
        <v>0.31</v>
      </c>
      <c r="R9" s="176">
        <v>0.61</v>
      </c>
      <c r="S9" s="176">
        <v>0.38</v>
      </c>
      <c r="T9" s="176">
        <v>0.03</v>
      </c>
      <c r="U9" s="176">
        <v>1.98</v>
      </c>
      <c r="V9" s="176">
        <v>0.28999999999999998</v>
      </c>
      <c r="W9" s="176">
        <v>0.59</v>
      </c>
      <c r="X9" s="176">
        <v>2.06</v>
      </c>
      <c r="Y9" s="176">
        <v>0</v>
      </c>
      <c r="Z9" s="176">
        <v>3.89</v>
      </c>
      <c r="AA9" s="176">
        <v>1.26</v>
      </c>
      <c r="AB9" s="176">
        <v>0</v>
      </c>
      <c r="AC9" s="176">
        <v>21.03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24.51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2.6</v>
      </c>
      <c r="AS9" s="176">
        <v>0</v>
      </c>
      <c r="AT9" s="176">
        <v>29.33</v>
      </c>
      <c r="AU9" s="176">
        <v>7.05</v>
      </c>
      <c r="AV9" s="176">
        <v>7.0000000000000007E-2</v>
      </c>
      <c r="AW9" s="176">
        <v>0.08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0</v>
      </c>
      <c r="G10" s="176">
        <v>32.450000000000003</v>
      </c>
      <c r="H10" s="176">
        <v>0</v>
      </c>
      <c r="I10" s="176">
        <v>0</v>
      </c>
      <c r="J10" s="176">
        <v>9.77</v>
      </c>
      <c r="K10" s="176">
        <v>16.34</v>
      </c>
      <c r="L10" s="176">
        <v>0.44</v>
      </c>
      <c r="M10" s="176">
        <v>2.0699999999999998</v>
      </c>
      <c r="N10" s="176">
        <v>1.69</v>
      </c>
      <c r="O10" s="176">
        <v>2.38</v>
      </c>
      <c r="P10" s="176">
        <v>0.95</v>
      </c>
      <c r="Q10" s="176">
        <v>0.31</v>
      </c>
      <c r="R10" s="176">
        <v>0.61</v>
      </c>
      <c r="S10" s="176">
        <v>0.38</v>
      </c>
      <c r="T10" s="176">
        <v>0.03</v>
      </c>
      <c r="U10" s="176">
        <v>1.98</v>
      </c>
      <c r="V10" s="176">
        <v>0.28999999999999998</v>
      </c>
      <c r="W10" s="176">
        <v>0.59</v>
      </c>
      <c r="X10" s="176">
        <v>2.06</v>
      </c>
      <c r="Y10" s="176">
        <v>0</v>
      </c>
      <c r="Z10" s="176">
        <v>3.89</v>
      </c>
      <c r="AA10" s="176">
        <v>1.26</v>
      </c>
      <c r="AB10" s="176">
        <v>0</v>
      </c>
      <c r="AC10" s="176">
        <v>21.03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49.51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2.6</v>
      </c>
      <c r="AS10" s="176">
        <v>0</v>
      </c>
      <c r="AT10" s="176">
        <v>29.33</v>
      </c>
      <c r="AU10" s="176">
        <v>7.05</v>
      </c>
      <c r="AV10" s="176">
        <v>7.0000000000000007E-2</v>
      </c>
      <c r="AW10" s="176">
        <v>0.08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17.670000000000002</v>
      </c>
      <c r="E11" s="176">
        <v>0</v>
      </c>
      <c r="F11" s="176">
        <v>0</v>
      </c>
      <c r="G11" s="176">
        <v>32.04</v>
      </c>
      <c r="H11" s="176">
        <v>0</v>
      </c>
      <c r="I11" s="176">
        <v>0</v>
      </c>
      <c r="J11" s="176">
        <v>9.77</v>
      </c>
      <c r="K11" s="176">
        <v>77.98</v>
      </c>
      <c r="L11" s="176">
        <v>0.44</v>
      </c>
      <c r="M11" s="176">
        <v>2.0699999999999998</v>
      </c>
      <c r="N11" s="176">
        <v>1.69</v>
      </c>
      <c r="O11" s="176">
        <v>2.38</v>
      </c>
      <c r="P11" s="176">
        <v>0.95</v>
      </c>
      <c r="Q11" s="176">
        <v>0.31</v>
      </c>
      <c r="R11" s="176">
        <v>0.61</v>
      </c>
      <c r="S11" s="176">
        <v>0.38</v>
      </c>
      <c r="T11" s="176">
        <v>0.03</v>
      </c>
      <c r="U11" s="176">
        <v>1.98</v>
      </c>
      <c r="V11" s="176">
        <v>0.28999999999999998</v>
      </c>
      <c r="W11" s="176">
        <v>0.59</v>
      </c>
      <c r="X11" s="176">
        <v>2.06</v>
      </c>
      <c r="Y11" s="176">
        <v>0</v>
      </c>
      <c r="Z11" s="176">
        <v>3.89</v>
      </c>
      <c r="AA11" s="176">
        <v>1.26</v>
      </c>
      <c r="AB11" s="176">
        <v>0</v>
      </c>
      <c r="AC11" s="176">
        <v>21.03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49.51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2.6</v>
      </c>
      <c r="AS11" s="176">
        <v>0</v>
      </c>
      <c r="AT11" s="176">
        <v>29.33</v>
      </c>
      <c r="AU11" s="176">
        <v>7.05</v>
      </c>
      <c r="AV11" s="176">
        <v>7.0000000000000007E-2</v>
      </c>
      <c r="AW11" s="176">
        <v>0.08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17.71</v>
      </c>
      <c r="E12" s="176">
        <v>0</v>
      </c>
      <c r="F12" s="176">
        <v>0</v>
      </c>
      <c r="G12" s="176">
        <v>32.450000000000003</v>
      </c>
      <c r="H12" s="176">
        <v>0</v>
      </c>
      <c r="I12" s="176">
        <v>0</v>
      </c>
      <c r="J12" s="176">
        <v>9.77</v>
      </c>
      <c r="K12" s="176">
        <v>126.39</v>
      </c>
      <c r="L12" s="176">
        <v>0.44</v>
      </c>
      <c r="M12" s="176">
        <v>2.0699999999999998</v>
      </c>
      <c r="N12" s="176">
        <v>1.69</v>
      </c>
      <c r="O12" s="176">
        <v>2.38</v>
      </c>
      <c r="P12" s="176">
        <v>0.95</v>
      </c>
      <c r="Q12" s="176">
        <v>0.31</v>
      </c>
      <c r="R12" s="176">
        <v>0.61</v>
      </c>
      <c r="S12" s="176">
        <v>0.38</v>
      </c>
      <c r="T12" s="176">
        <v>0.03</v>
      </c>
      <c r="U12" s="176">
        <v>1.98</v>
      </c>
      <c r="V12" s="176">
        <v>0.28999999999999998</v>
      </c>
      <c r="W12" s="176">
        <v>0.59</v>
      </c>
      <c r="X12" s="176">
        <v>2.06</v>
      </c>
      <c r="Y12" s="176">
        <v>0</v>
      </c>
      <c r="Z12" s="176">
        <v>3.89</v>
      </c>
      <c r="AA12" s="176">
        <v>1.26</v>
      </c>
      <c r="AB12" s="176">
        <v>0</v>
      </c>
      <c r="AC12" s="176">
        <v>21.05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49.51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2.6</v>
      </c>
      <c r="AS12" s="176">
        <v>0</v>
      </c>
      <c r="AT12" s="176">
        <v>29.33</v>
      </c>
      <c r="AU12" s="176">
        <v>7.05</v>
      </c>
      <c r="AV12" s="176">
        <v>7.0000000000000007E-2</v>
      </c>
      <c r="AW12" s="176">
        <v>0.08</v>
      </c>
      <c r="AX12" s="176">
        <v>0.06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17.71</v>
      </c>
      <c r="E13" s="176">
        <v>0</v>
      </c>
      <c r="F13" s="176">
        <v>0</v>
      </c>
      <c r="G13" s="176">
        <v>32.450000000000003</v>
      </c>
      <c r="H13" s="176">
        <v>0</v>
      </c>
      <c r="I13" s="176">
        <v>0</v>
      </c>
      <c r="J13" s="176">
        <v>9.77</v>
      </c>
      <c r="K13" s="176">
        <v>173.6</v>
      </c>
      <c r="L13" s="176">
        <v>0.44</v>
      </c>
      <c r="M13" s="176">
        <v>2.0699999999999998</v>
      </c>
      <c r="N13" s="176">
        <v>1.69</v>
      </c>
      <c r="O13" s="176">
        <v>2.38</v>
      </c>
      <c r="P13" s="176">
        <v>0.95</v>
      </c>
      <c r="Q13" s="176">
        <v>0.31</v>
      </c>
      <c r="R13" s="176">
        <v>0.61</v>
      </c>
      <c r="S13" s="176">
        <v>0.38</v>
      </c>
      <c r="T13" s="176">
        <v>0.03</v>
      </c>
      <c r="U13" s="176">
        <v>1.98</v>
      </c>
      <c r="V13" s="176">
        <v>0.28999999999999998</v>
      </c>
      <c r="W13" s="176">
        <v>0.59</v>
      </c>
      <c r="X13" s="176">
        <v>2.06</v>
      </c>
      <c r="Y13" s="176">
        <v>0</v>
      </c>
      <c r="Z13" s="176">
        <v>3.89</v>
      </c>
      <c r="AA13" s="176">
        <v>1.26</v>
      </c>
      <c r="AB13" s="176">
        <v>0</v>
      </c>
      <c r="AC13" s="176">
        <v>22.98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49.51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2.6</v>
      </c>
      <c r="AS13" s="176">
        <v>0</v>
      </c>
      <c r="AT13" s="176">
        <v>29.33</v>
      </c>
      <c r="AU13" s="176">
        <v>7.05</v>
      </c>
      <c r="AV13" s="176">
        <v>7.0000000000000007E-2</v>
      </c>
      <c r="AW13" s="176">
        <v>0.08</v>
      </c>
      <c r="AX13" s="176">
        <v>0.06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17.71</v>
      </c>
      <c r="E14" s="176">
        <v>0</v>
      </c>
      <c r="F14" s="176">
        <v>0</v>
      </c>
      <c r="G14" s="176">
        <v>32.450000000000003</v>
      </c>
      <c r="H14" s="176">
        <v>0</v>
      </c>
      <c r="I14" s="176">
        <v>0</v>
      </c>
      <c r="J14" s="176">
        <v>9.77</v>
      </c>
      <c r="K14" s="176">
        <v>223.21</v>
      </c>
      <c r="L14" s="176">
        <v>0.44</v>
      </c>
      <c r="M14" s="176">
        <v>2.0699999999999998</v>
      </c>
      <c r="N14" s="176">
        <v>1.69</v>
      </c>
      <c r="O14" s="176">
        <v>2.38</v>
      </c>
      <c r="P14" s="176">
        <v>0.95</v>
      </c>
      <c r="Q14" s="176">
        <v>0.31</v>
      </c>
      <c r="R14" s="176">
        <v>0.61</v>
      </c>
      <c r="S14" s="176">
        <v>0.38</v>
      </c>
      <c r="T14" s="176">
        <v>0.03</v>
      </c>
      <c r="U14" s="176">
        <v>1.98</v>
      </c>
      <c r="V14" s="176">
        <v>0.28999999999999998</v>
      </c>
      <c r="W14" s="176">
        <v>0.59</v>
      </c>
      <c r="X14" s="176">
        <v>2.06</v>
      </c>
      <c r="Y14" s="176">
        <v>0</v>
      </c>
      <c r="Z14" s="176">
        <v>3.89</v>
      </c>
      <c r="AA14" s="176">
        <v>1.26</v>
      </c>
      <c r="AB14" s="176">
        <v>0</v>
      </c>
      <c r="AC14" s="176">
        <v>22.98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49.51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2.6</v>
      </c>
      <c r="AS14" s="176">
        <v>0</v>
      </c>
      <c r="AT14" s="176">
        <v>29.33</v>
      </c>
      <c r="AU14" s="176">
        <v>7.05</v>
      </c>
      <c r="AV14" s="176">
        <v>7.0000000000000007E-2</v>
      </c>
      <c r="AW14" s="176">
        <v>0.08</v>
      </c>
      <c r="AX14" s="176">
        <v>0.06</v>
      </c>
      <c r="AY14" s="176">
        <v>0.08</v>
      </c>
    </row>
    <row r="15" spans="1:51">
      <c r="A15" t="s">
        <v>57</v>
      </c>
      <c r="B15" s="176">
        <v>0</v>
      </c>
      <c r="C15" s="176">
        <v>0</v>
      </c>
      <c r="D15" s="176">
        <v>17.71</v>
      </c>
      <c r="E15" s="176">
        <v>0</v>
      </c>
      <c r="F15" s="176">
        <v>0</v>
      </c>
      <c r="G15" s="176">
        <v>32.450000000000003</v>
      </c>
      <c r="H15" s="176">
        <v>0</v>
      </c>
      <c r="I15" s="176">
        <v>0</v>
      </c>
      <c r="J15" s="176">
        <v>9.77</v>
      </c>
      <c r="K15" s="176">
        <v>242.57</v>
      </c>
      <c r="L15" s="176">
        <v>0.44</v>
      </c>
      <c r="M15" s="176">
        <v>2.0699999999999998</v>
      </c>
      <c r="N15" s="176">
        <v>1.69</v>
      </c>
      <c r="O15" s="176">
        <v>2.38</v>
      </c>
      <c r="P15" s="176">
        <v>0.95</v>
      </c>
      <c r="Q15" s="176">
        <v>0.31</v>
      </c>
      <c r="R15" s="176">
        <v>0.61</v>
      </c>
      <c r="S15" s="176">
        <v>0.38</v>
      </c>
      <c r="T15" s="176">
        <v>0.49</v>
      </c>
      <c r="U15" s="176">
        <v>1.98</v>
      </c>
      <c r="V15" s="176">
        <v>0.28999999999999998</v>
      </c>
      <c r="W15" s="176">
        <v>0.57999999999999996</v>
      </c>
      <c r="X15" s="176">
        <v>2.06</v>
      </c>
      <c r="Y15" s="176">
        <v>0</v>
      </c>
      <c r="Z15" s="176">
        <v>3.89</v>
      </c>
      <c r="AA15" s="176">
        <v>1.26</v>
      </c>
      <c r="AB15" s="176">
        <v>0</v>
      </c>
      <c r="AC15" s="176">
        <v>22.98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47.89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2.6</v>
      </c>
      <c r="AS15" s="176">
        <v>0</v>
      </c>
      <c r="AT15" s="176">
        <v>29.33</v>
      </c>
      <c r="AU15" s="176">
        <v>7.05</v>
      </c>
      <c r="AV15" s="176">
        <v>7.0000000000000007E-2</v>
      </c>
      <c r="AW15" s="176">
        <v>0.08</v>
      </c>
      <c r="AX15" s="176">
        <v>0.06</v>
      </c>
      <c r="AY15" s="176">
        <v>0.08</v>
      </c>
    </row>
    <row r="16" spans="1:51">
      <c r="A16" t="s">
        <v>58</v>
      </c>
      <c r="B16" s="176">
        <v>0</v>
      </c>
      <c r="C16" s="176">
        <v>0</v>
      </c>
      <c r="D16" s="176">
        <v>17.71</v>
      </c>
      <c r="E16" s="176">
        <v>0</v>
      </c>
      <c r="F16" s="176">
        <v>0</v>
      </c>
      <c r="G16" s="176">
        <v>32.450000000000003</v>
      </c>
      <c r="H16" s="176">
        <v>0</v>
      </c>
      <c r="I16" s="176">
        <v>0</v>
      </c>
      <c r="J16" s="176">
        <v>9.77</v>
      </c>
      <c r="K16" s="176">
        <v>242.57</v>
      </c>
      <c r="L16" s="176">
        <v>0.44</v>
      </c>
      <c r="M16" s="176">
        <v>2.0699999999999998</v>
      </c>
      <c r="N16" s="176">
        <v>1.69</v>
      </c>
      <c r="O16" s="176">
        <v>2.38</v>
      </c>
      <c r="P16" s="176">
        <v>0.95</v>
      </c>
      <c r="Q16" s="176">
        <v>0.31</v>
      </c>
      <c r="R16" s="176">
        <v>0.61</v>
      </c>
      <c r="S16" s="176">
        <v>0.38</v>
      </c>
      <c r="T16" s="176">
        <v>0.49</v>
      </c>
      <c r="U16" s="176">
        <v>1.98</v>
      </c>
      <c r="V16" s="176">
        <v>0.28999999999999998</v>
      </c>
      <c r="W16" s="176">
        <v>0.57999999999999996</v>
      </c>
      <c r="X16" s="176">
        <v>2.06</v>
      </c>
      <c r="Y16" s="176">
        <v>0</v>
      </c>
      <c r="Z16" s="176">
        <v>3.89</v>
      </c>
      <c r="AA16" s="176">
        <v>1.26</v>
      </c>
      <c r="AB16" s="176">
        <v>0</v>
      </c>
      <c r="AC16" s="176">
        <v>22.98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47.89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2.6</v>
      </c>
      <c r="AS16" s="176">
        <v>0</v>
      </c>
      <c r="AT16" s="176">
        <v>29.33</v>
      </c>
      <c r="AU16" s="176">
        <v>7.05</v>
      </c>
      <c r="AV16" s="176">
        <v>7.0000000000000007E-2</v>
      </c>
      <c r="AW16" s="176">
        <v>0.08</v>
      </c>
      <c r="AX16" s="176">
        <v>0.06</v>
      </c>
      <c r="AY16" s="176">
        <v>0.08</v>
      </c>
    </row>
    <row r="17" spans="1:51">
      <c r="A17" t="s">
        <v>59</v>
      </c>
      <c r="B17" s="176">
        <v>0</v>
      </c>
      <c r="C17" s="176">
        <v>0</v>
      </c>
      <c r="D17" s="176">
        <v>17.71</v>
      </c>
      <c r="E17" s="176">
        <v>0</v>
      </c>
      <c r="F17" s="176">
        <v>0</v>
      </c>
      <c r="G17" s="176">
        <v>32.450000000000003</v>
      </c>
      <c r="H17" s="176">
        <v>0</v>
      </c>
      <c r="I17" s="176">
        <v>0</v>
      </c>
      <c r="J17" s="176">
        <v>9.77</v>
      </c>
      <c r="K17" s="176">
        <v>242.57</v>
      </c>
      <c r="L17" s="176">
        <v>0.44</v>
      </c>
      <c r="M17" s="176">
        <v>2.0699999999999998</v>
      </c>
      <c r="N17" s="176">
        <v>1.69</v>
      </c>
      <c r="O17" s="176">
        <v>2.38</v>
      </c>
      <c r="P17" s="176">
        <v>0.95</v>
      </c>
      <c r="Q17" s="176">
        <v>0.31</v>
      </c>
      <c r="R17" s="176">
        <v>0.61</v>
      </c>
      <c r="S17" s="176">
        <v>0.38</v>
      </c>
      <c r="T17" s="176">
        <v>0.49</v>
      </c>
      <c r="U17" s="176">
        <v>1.98</v>
      </c>
      <c r="V17" s="176">
        <v>0.28999999999999998</v>
      </c>
      <c r="W17" s="176">
        <v>0.57999999999999996</v>
      </c>
      <c r="X17" s="176">
        <v>2.06</v>
      </c>
      <c r="Y17" s="176">
        <v>0</v>
      </c>
      <c r="Z17" s="176">
        <v>3.89</v>
      </c>
      <c r="AA17" s="176">
        <v>1.26</v>
      </c>
      <c r="AB17" s="176">
        <v>0</v>
      </c>
      <c r="AC17" s="176">
        <v>22.98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40.700000000000003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2.6</v>
      </c>
      <c r="AS17" s="176">
        <v>0</v>
      </c>
      <c r="AT17" s="176">
        <v>29.33</v>
      </c>
      <c r="AU17" s="176">
        <v>7.05</v>
      </c>
      <c r="AV17" s="176">
        <v>7.0000000000000007E-2</v>
      </c>
      <c r="AW17" s="176">
        <v>0.08</v>
      </c>
      <c r="AX17" s="176">
        <v>0.06</v>
      </c>
      <c r="AY17" s="176">
        <v>0.08</v>
      </c>
    </row>
    <row r="18" spans="1:51">
      <c r="A18" t="s">
        <v>60</v>
      </c>
      <c r="B18" s="176">
        <v>0</v>
      </c>
      <c r="C18" s="176">
        <v>0</v>
      </c>
      <c r="D18" s="176">
        <v>17.71</v>
      </c>
      <c r="E18" s="176">
        <v>0</v>
      </c>
      <c r="F18" s="176">
        <v>0</v>
      </c>
      <c r="G18" s="176">
        <v>32.450000000000003</v>
      </c>
      <c r="H18" s="176">
        <v>0</v>
      </c>
      <c r="I18" s="176">
        <v>0</v>
      </c>
      <c r="J18" s="176">
        <v>9.77</v>
      </c>
      <c r="K18" s="176">
        <v>242.57</v>
      </c>
      <c r="L18" s="176">
        <v>8.85</v>
      </c>
      <c r="M18" s="176">
        <v>2.0699999999999998</v>
      </c>
      <c r="N18" s="176">
        <v>1.69</v>
      </c>
      <c r="O18" s="176">
        <v>2.38</v>
      </c>
      <c r="P18" s="176">
        <v>0.95</v>
      </c>
      <c r="Q18" s="176">
        <v>6.69</v>
      </c>
      <c r="R18" s="176">
        <v>0.61</v>
      </c>
      <c r="S18" s="176">
        <v>8.02</v>
      </c>
      <c r="T18" s="176">
        <v>0.49</v>
      </c>
      <c r="U18" s="176">
        <v>1.98</v>
      </c>
      <c r="V18" s="176">
        <v>0.28999999999999998</v>
      </c>
      <c r="W18" s="176">
        <v>0.57999999999999996</v>
      </c>
      <c r="X18" s="176">
        <v>2.06</v>
      </c>
      <c r="Y18" s="176">
        <v>0</v>
      </c>
      <c r="Z18" s="176">
        <v>3.89</v>
      </c>
      <c r="AA18" s="176">
        <v>1.26</v>
      </c>
      <c r="AB18" s="176">
        <v>0</v>
      </c>
      <c r="AC18" s="176">
        <v>22.98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40.700000000000003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2.6</v>
      </c>
      <c r="AS18" s="176">
        <v>0</v>
      </c>
      <c r="AT18" s="176">
        <v>29.33</v>
      </c>
      <c r="AU18" s="176">
        <v>7.05</v>
      </c>
      <c r="AV18" s="176">
        <v>7.0000000000000007E-2</v>
      </c>
      <c r="AW18" s="176">
        <v>0.08</v>
      </c>
      <c r="AX18" s="176">
        <v>0.06</v>
      </c>
      <c r="AY18" s="176">
        <v>0.08</v>
      </c>
    </row>
    <row r="19" spans="1:51">
      <c r="A19" t="s">
        <v>61</v>
      </c>
      <c r="B19" s="176">
        <v>0</v>
      </c>
      <c r="C19" s="176">
        <v>0</v>
      </c>
      <c r="D19" s="176">
        <v>17.71</v>
      </c>
      <c r="E19" s="176">
        <v>0</v>
      </c>
      <c r="F19" s="176">
        <v>0</v>
      </c>
      <c r="G19" s="176">
        <v>32.450000000000003</v>
      </c>
      <c r="H19" s="176">
        <v>0</v>
      </c>
      <c r="I19" s="176">
        <v>0</v>
      </c>
      <c r="J19" s="176">
        <v>9.77</v>
      </c>
      <c r="K19" s="176">
        <v>233.66</v>
      </c>
      <c r="L19" s="176">
        <v>8.85</v>
      </c>
      <c r="M19" s="176">
        <v>2.0699999999999998</v>
      </c>
      <c r="N19" s="176">
        <v>1.69</v>
      </c>
      <c r="O19" s="176">
        <v>2.38</v>
      </c>
      <c r="P19" s="176">
        <v>0.95</v>
      </c>
      <c r="Q19" s="176">
        <v>4.95</v>
      </c>
      <c r="R19" s="176">
        <v>13.4</v>
      </c>
      <c r="S19" s="176">
        <v>6.09</v>
      </c>
      <c r="T19" s="176">
        <v>0.49</v>
      </c>
      <c r="U19" s="176">
        <v>1.98</v>
      </c>
      <c r="V19" s="176">
        <v>0.28999999999999998</v>
      </c>
      <c r="W19" s="176">
        <v>0.57999999999999996</v>
      </c>
      <c r="X19" s="176">
        <v>2.06</v>
      </c>
      <c r="Y19" s="176">
        <v>0</v>
      </c>
      <c r="Z19" s="176">
        <v>3.89</v>
      </c>
      <c r="AA19" s="176">
        <v>25.1</v>
      </c>
      <c r="AB19" s="176">
        <v>0</v>
      </c>
      <c r="AC19" s="176">
        <v>22.98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36.96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2.6</v>
      </c>
      <c r="AS19" s="176">
        <v>0</v>
      </c>
      <c r="AT19" s="176">
        <v>29.33</v>
      </c>
      <c r="AU19" s="176">
        <v>8.92</v>
      </c>
      <c r="AV19" s="176">
        <v>7.0000000000000007E-2</v>
      </c>
      <c r="AW19" s="176">
        <v>0.08</v>
      </c>
      <c r="AX19" s="176">
        <v>0.06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17.71</v>
      </c>
      <c r="E20" s="176">
        <v>0</v>
      </c>
      <c r="F20" s="176">
        <v>0</v>
      </c>
      <c r="G20" s="176">
        <v>32.450000000000003</v>
      </c>
      <c r="H20" s="176">
        <v>0</v>
      </c>
      <c r="I20" s="176">
        <v>0</v>
      </c>
      <c r="J20" s="176">
        <v>9.77</v>
      </c>
      <c r="K20" s="176">
        <v>233.66</v>
      </c>
      <c r="L20" s="176">
        <v>8.85</v>
      </c>
      <c r="M20" s="176">
        <v>2.0699999999999998</v>
      </c>
      <c r="N20" s="176">
        <v>1.69</v>
      </c>
      <c r="O20" s="176">
        <v>2.38</v>
      </c>
      <c r="P20" s="176">
        <v>0.95</v>
      </c>
      <c r="Q20" s="176">
        <v>4.95</v>
      </c>
      <c r="R20" s="176">
        <v>13.4</v>
      </c>
      <c r="S20" s="176">
        <v>6.09</v>
      </c>
      <c r="T20" s="176">
        <v>0.49</v>
      </c>
      <c r="U20" s="176">
        <v>1.98</v>
      </c>
      <c r="V20" s="176">
        <v>0.28999999999999998</v>
      </c>
      <c r="W20" s="176">
        <v>13.55</v>
      </c>
      <c r="X20" s="176">
        <v>2.06</v>
      </c>
      <c r="Y20" s="176">
        <v>0</v>
      </c>
      <c r="Z20" s="176">
        <v>3.89</v>
      </c>
      <c r="AA20" s="176">
        <v>25.1</v>
      </c>
      <c r="AB20" s="176">
        <v>0</v>
      </c>
      <c r="AC20" s="176">
        <v>22.94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36.96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2.6</v>
      </c>
      <c r="AS20" s="176">
        <v>0</v>
      </c>
      <c r="AT20" s="176">
        <v>29.33</v>
      </c>
      <c r="AU20" s="176">
        <v>8.9600000000000009</v>
      </c>
      <c r="AV20" s="176">
        <v>7.0000000000000007E-2</v>
      </c>
      <c r="AW20" s="176">
        <v>0.08</v>
      </c>
      <c r="AX20" s="176">
        <v>0.06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17.71</v>
      </c>
      <c r="E21" s="176">
        <v>0</v>
      </c>
      <c r="F21" s="176">
        <v>0</v>
      </c>
      <c r="G21" s="176">
        <v>32.450000000000003</v>
      </c>
      <c r="H21" s="176">
        <v>0</v>
      </c>
      <c r="I21" s="176">
        <v>0</v>
      </c>
      <c r="J21" s="176">
        <v>9.77</v>
      </c>
      <c r="K21" s="176">
        <v>237.59</v>
      </c>
      <c r="L21" s="176">
        <v>8.85</v>
      </c>
      <c r="M21" s="176">
        <v>2.0699999999999998</v>
      </c>
      <c r="N21" s="176">
        <v>1.69</v>
      </c>
      <c r="O21" s="176">
        <v>2.38</v>
      </c>
      <c r="P21" s="176">
        <v>0.95</v>
      </c>
      <c r="Q21" s="176">
        <v>4.97</v>
      </c>
      <c r="R21" s="176">
        <v>13.4</v>
      </c>
      <c r="S21" s="176">
        <v>6.52</v>
      </c>
      <c r="T21" s="176">
        <v>0.73</v>
      </c>
      <c r="U21" s="176">
        <v>1.98</v>
      </c>
      <c r="V21" s="176">
        <v>0.28999999999999998</v>
      </c>
      <c r="W21" s="176">
        <v>13.55</v>
      </c>
      <c r="X21" s="176">
        <v>2.06</v>
      </c>
      <c r="Y21" s="176">
        <v>0</v>
      </c>
      <c r="Z21" s="176">
        <v>35.090000000000003</v>
      </c>
      <c r="AA21" s="176">
        <v>25.1</v>
      </c>
      <c r="AB21" s="176">
        <v>0</v>
      </c>
      <c r="AC21" s="176">
        <v>22.94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40.35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2.6</v>
      </c>
      <c r="AS21" s="176">
        <v>0</v>
      </c>
      <c r="AT21" s="176">
        <v>29.33</v>
      </c>
      <c r="AU21" s="176">
        <v>9.06</v>
      </c>
      <c r="AV21" s="176">
        <v>7.0000000000000007E-2</v>
      </c>
      <c r="AW21" s="176">
        <v>0.08</v>
      </c>
      <c r="AX21" s="176">
        <v>0.06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17.71</v>
      </c>
      <c r="E22" s="176">
        <v>0</v>
      </c>
      <c r="F22" s="176">
        <v>0</v>
      </c>
      <c r="G22" s="176">
        <v>32.450000000000003</v>
      </c>
      <c r="H22" s="176">
        <v>0</v>
      </c>
      <c r="I22" s="176">
        <v>0</v>
      </c>
      <c r="J22" s="176">
        <v>9.77</v>
      </c>
      <c r="K22" s="176">
        <v>237.58</v>
      </c>
      <c r="L22" s="176">
        <v>8.85</v>
      </c>
      <c r="M22" s="176">
        <v>2.0699999999999998</v>
      </c>
      <c r="N22" s="176">
        <v>1.69</v>
      </c>
      <c r="O22" s="176">
        <v>2.38</v>
      </c>
      <c r="P22" s="176">
        <v>0.95</v>
      </c>
      <c r="Q22" s="176">
        <v>4.97</v>
      </c>
      <c r="R22" s="176">
        <v>13.4</v>
      </c>
      <c r="S22" s="176">
        <v>6.52</v>
      </c>
      <c r="T22" s="176">
        <v>0.73</v>
      </c>
      <c r="U22" s="176">
        <v>1.98</v>
      </c>
      <c r="V22" s="176">
        <v>0.28999999999999998</v>
      </c>
      <c r="W22" s="176">
        <v>13.55</v>
      </c>
      <c r="X22" s="176">
        <v>2.06</v>
      </c>
      <c r="Y22" s="176">
        <v>0</v>
      </c>
      <c r="Z22" s="176">
        <v>64.14</v>
      </c>
      <c r="AA22" s="176">
        <v>25.1</v>
      </c>
      <c r="AB22" s="176">
        <v>0</v>
      </c>
      <c r="AC22" s="176">
        <v>22.94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40.35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2.6</v>
      </c>
      <c r="AS22" s="176">
        <v>0</v>
      </c>
      <c r="AT22" s="176">
        <v>29.33</v>
      </c>
      <c r="AU22" s="176">
        <v>9.06</v>
      </c>
      <c r="AV22" s="176">
        <v>7.0000000000000007E-2</v>
      </c>
      <c r="AW22" s="176">
        <v>0.08</v>
      </c>
      <c r="AX22" s="176">
        <v>0.06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17.71</v>
      </c>
      <c r="E23" s="176">
        <v>0</v>
      </c>
      <c r="F23" s="176">
        <v>0</v>
      </c>
      <c r="G23" s="176">
        <v>32.450000000000003</v>
      </c>
      <c r="H23" s="176">
        <v>0</v>
      </c>
      <c r="I23" s="176">
        <v>0</v>
      </c>
      <c r="J23" s="176">
        <v>9.77</v>
      </c>
      <c r="K23" s="176">
        <v>237.56</v>
      </c>
      <c r="L23" s="176">
        <v>5.76</v>
      </c>
      <c r="M23" s="176">
        <v>2.0699999999999998</v>
      </c>
      <c r="N23" s="176">
        <v>1.69</v>
      </c>
      <c r="O23" s="176">
        <v>2.38</v>
      </c>
      <c r="P23" s="176">
        <v>0.95</v>
      </c>
      <c r="Q23" s="176">
        <v>4.97</v>
      </c>
      <c r="R23" s="176">
        <v>13.4</v>
      </c>
      <c r="S23" s="176">
        <v>6.48</v>
      </c>
      <c r="T23" s="176">
        <v>0.73</v>
      </c>
      <c r="U23" s="176">
        <v>1.98</v>
      </c>
      <c r="V23" s="176">
        <v>0.28999999999999998</v>
      </c>
      <c r="W23" s="176">
        <v>13.55</v>
      </c>
      <c r="X23" s="176">
        <v>2.06</v>
      </c>
      <c r="Y23" s="176">
        <v>0</v>
      </c>
      <c r="Z23" s="176">
        <v>64.14</v>
      </c>
      <c r="AA23" s="176">
        <v>25.1</v>
      </c>
      <c r="AB23" s="176">
        <v>0</v>
      </c>
      <c r="AC23" s="176">
        <v>22.94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40.35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2.6</v>
      </c>
      <c r="AS23" s="176">
        <v>0</v>
      </c>
      <c r="AT23" s="176">
        <v>29.33</v>
      </c>
      <c r="AU23" s="176">
        <v>9.06</v>
      </c>
      <c r="AV23" s="176">
        <v>7.0000000000000007E-2</v>
      </c>
      <c r="AW23" s="176">
        <v>0.08</v>
      </c>
      <c r="AX23" s="176">
        <v>0.06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17.71</v>
      </c>
      <c r="E24" s="176">
        <v>0</v>
      </c>
      <c r="F24" s="176">
        <v>0</v>
      </c>
      <c r="G24" s="176">
        <v>32.450000000000003</v>
      </c>
      <c r="H24" s="176">
        <v>0</v>
      </c>
      <c r="I24" s="176">
        <v>0</v>
      </c>
      <c r="J24" s="176">
        <v>9.77</v>
      </c>
      <c r="K24" s="176">
        <v>237.55</v>
      </c>
      <c r="L24" s="176">
        <v>8.85</v>
      </c>
      <c r="M24" s="176">
        <v>2.0699999999999998</v>
      </c>
      <c r="N24" s="176">
        <v>1.69</v>
      </c>
      <c r="O24" s="176">
        <v>2.38</v>
      </c>
      <c r="P24" s="176">
        <v>0.95</v>
      </c>
      <c r="Q24" s="176">
        <v>4.97</v>
      </c>
      <c r="R24" s="176">
        <v>13.4</v>
      </c>
      <c r="S24" s="176">
        <v>6.48</v>
      </c>
      <c r="T24" s="176">
        <v>0.73</v>
      </c>
      <c r="U24" s="176">
        <v>1.98</v>
      </c>
      <c r="V24" s="176">
        <v>0.28999999999999998</v>
      </c>
      <c r="W24" s="176">
        <v>13.55</v>
      </c>
      <c r="X24" s="176">
        <v>2.06</v>
      </c>
      <c r="Y24" s="176">
        <v>0</v>
      </c>
      <c r="Z24" s="176">
        <v>64.14</v>
      </c>
      <c r="AA24" s="176">
        <v>25.1</v>
      </c>
      <c r="AB24" s="176">
        <v>0</v>
      </c>
      <c r="AC24" s="176">
        <v>22.94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40.35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2.6</v>
      </c>
      <c r="AS24" s="176">
        <v>0</v>
      </c>
      <c r="AT24" s="176">
        <v>29.33</v>
      </c>
      <c r="AU24" s="176">
        <v>9.06</v>
      </c>
      <c r="AV24" s="176">
        <v>7.0000000000000007E-2</v>
      </c>
      <c r="AW24" s="176">
        <v>0.08</v>
      </c>
      <c r="AX24" s="176">
        <v>0.06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17.71</v>
      </c>
      <c r="E25" s="176">
        <v>0</v>
      </c>
      <c r="F25" s="176">
        <v>0</v>
      </c>
      <c r="G25" s="176">
        <v>32.450000000000003</v>
      </c>
      <c r="H25" s="176">
        <v>0</v>
      </c>
      <c r="I25" s="176">
        <v>0</v>
      </c>
      <c r="J25" s="176">
        <v>9.77</v>
      </c>
      <c r="K25" s="176">
        <v>237.56</v>
      </c>
      <c r="L25" s="176">
        <v>8.85</v>
      </c>
      <c r="M25" s="176">
        <v>2.0699999999999998</v>
      </c>
      <c r="N25" s="176">
        <v>1.69</v>
      </c>
      <c r="O25" s="176">
        <v>2.38</v>
      </c>
      <c r="P25" s="176">
        <v>0.95</v>
      </c>
      <c r="Q25" s="176">
        <v>4.97</v>
      </c>
      <c r="R25" s="176">
        <v>13.4</v>
      </c>
      <c r="S25" s="176">
        <v>6.48</v>
      </c>
      <c r="T25" s="176">
        <v>0.73</v>
      </c>
      <c r="U25" s="176">
        <v>1.98</v>
      </c>
      <c r="V25" s="176">
        <v>0.28999999999999998</v>
      </c>
      <c r="W25" s="176">
        <v>13.55</v>
      </c>
      <c r="X25" s="176">
        <v>2.06</v>
      </c>
      <c r="Y25" s="176">
        <v>0</v>
      </c>
      <c r="Z25" s="176">
        <v>64.14</v>
      </c>
      <c r="AA25" s="176">
        <v>25.1</v>
      </c>
      <c r="AB25" s="176">
        <v>0</v>
      </c>
      <c r="AC25" s="176">
        <v>22.94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40.35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2.6</v>
      </c>
      <c r="AS25" s="176">
        <v>0</v>
      </c>
      <c r="AT25" s="176">
        <v>29.33</v>
      </c>
      <c r="AU25" s="176">
        <v>9.06</v>
      </c>
      <c r="AV25" s="176">
        <v>7.0000000000000007E-2</v>
      </c>
      <c r="AW25" s="176">
        <v>0.08</v>
      </c>
      <c r="AX25" s="176">
        <v>0.06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17.71</v>
      </c>
      <c r="E26" s="176">
        <v>0</v>
      </c>
      <c r="F26" s="176">
        <v>0</v>
      </c>
      <c r="G26" s="176">
        <v>32.450000000000003</v>
      </c>
      <c r="H26" s="176">
        <v>0</v>
      </c>
      <c r="I26" s="176">
        <v>0</v>
      </c>
      <c r="J26" s="176">
        <v>9.77</v>
      </c>
      <c r="K26" s="176">
        <v>242.56</v>
      </c>
      <c r="L26" s="176">
        <v>8.85</v>
      </c>
      <c r="M26" s="176">
        <v>2.0699999999999998</v>
      </c>
      <c r="N26" s="176">
        <v>1.69</v>
      </c>
      <c r="O26" s="176">
        <v>2.38</v>
      </c>
      <c r="P26" s="176">
        <v>0.95</v>
      </c>
      <c r="Q26" s="176">
        <v>4.97</v>
      </c>
      <c r="R26" s="176">
        <v>13.4</v>
      </c>
      <c r="S26" s="176">
        <v>6.48</v>
      </c>
      <c r="T26" s="176">
        <v>0.73</v>
      </c>
      <c r="U26" s="176">
        <v>1.98</v>
      </c>
      <c r="V26" s="176">
        <v>0.28999999999999998</v>
      </c>
      <c r="W26" s="176">
        <v>13.55</v>
      </c>
      <c r="X26" s="176">
        <v>2.06</v>
      </c>
      <c r="Y26" s="176">
        <v>0</v>
      </c>
      <c r="Z26" s="176">
        <v>64.14</v>
      </c>
      <c r="AA26" s="176">
        <v>25.1</v>
      </c>
      <c r="AB26" s="176">
        <v>0</v>
      </c>
      <c r="AC26" s="176">
        <v>22.94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40.35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2.6</v>
      </c>
      <c r="AS26" s="176">
        <v>0</v>
      </c>
      <c r="AT26" s="176">
        <v>29.33</v>
      </c>
      <c r="AU26" s="176">
        <v>9.06</v>
      </c>
      <c r="AV26" s="176">
        <v>7.0000000000000007E-2</v>
      </c>
      <c r="AW26" s="176">
        <v>0.08</v>
      </c>
      <c r="AX26" s="176">
        <v>0.06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17.190000000000001</v>
      </c>
      <c r="E27" s="176">
        <v>0</v>
      </c>
      <c r="F27" s="176">
        <v>0</v>
      </c>
      <c r="G27" s="176">
        <v>32.450000000000003</v>
      </c>
      <c r="H27" s="176">
        <v>0</v>
      </c>
      <c r="I27" s="176">
        <v>0</v>
      </c>
      <c r="J27" s="176">
        <v>9.77</v>
      </c>
      <c r="K27" s="176">
        <v>234.9</v>
      </c>
      <c r="L27" s="176">
        <v>8.85</v>
      </c>
      <c r="M27" s="176">
        <v>2.0699999999999998</v>
      </c>
      <c r="N27" s="176">
        <v>1.69</v>
      </c>
      <c r="O27" s="176">
        <v>2.38</v>
      </c>
      <c r="P27" s="176">
        <v>0.95</v>
      </c>
      <c r="Q27" s="176">
        <v>6.69</v>
      </c>
      <c r="R27" s="176">
        <v>13.4</v>
      </c>
      <c r="S27" s="176">
        <v>8.02</v>
      </c>
      <c r="T27" s="176">
        <v>0.73</v>
      </c>
      <c r="U27" s="176">
        <v>1.98</v>
      </c>
      <c r="V27" s="176">
        <v>0.28999999999999998</v>
      </c>
      <c r="W27" s="176">
        <v>13.55</v>
      </c>
      <c r="X27" s="176">
        <v>2.06</v>
      </c>
      <c r="Y27" s="176">
        <v>0</v>
      </c>
      <c r="Z27" s="176">
        <v>9.24</v>
      </c>
      <c r="AA27" s="176">
        <v>25.1</v>
      </c>
      <c r="AB27" s="176">
        <v>0</v>
      </c>
      <c r="AC27" s="176">
        <v>22.98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40.35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2.6</v>
      </c>
      <c r="AS27" s="176">
        <v>0</v>
      </c>
      <c r="AT27" s="176">
        <v>29.33</v>
      </c>
      <c r="AU27" s="176">
        <v>9.6999999999999993</v>
      </c>
      <c r="AV27" s="176">
        <v>7.0000000000000007E-2</v>
      </c>
      <c r="AW27" s="176">
        <v>0.08</v>
      </c>
      <c r="AX27" s="176">
        <v>0.06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17.190000000000001</v>
      </c>
      <c r="E28" s="176">
        <v>0</v>
      </c>
      <c r="F28" s="176">
        <v>0</v>
      </c>
      <c r="G28" s="176">
        <v>32.450000000000003</v>
      </c>
      <c r="H28" s="176">
        <v>0</v>
      </c>
      <c r="I28" s="176">
        <v>0</v>
      </c>
      <c r="J28" s="176">
        <v>9.77</v>
      </c>
      <c r="K28" s="176">
        <v>236.85</v>
      </c>
      <c r="L28" s="176">
        <v>8.85</v>
      </c>
      <c r="M28" s="176">
        <v>2.0699999999999998</v>
      </c>
      <c r="N28" s="176">
        <v>1.69</v>
      </c>
      <c r="O28" s="176">
        <v>2.38</v>
      </c>
      <c r="P28" s="176">
        <v>0.95</v>
      </c>
      <c r="Q28" s="176">
        <v>6.69</v>
      </c>
      <c r="R28" s="176">
        <v>13.4</v>
      </c>
      <c r="S28" s="176">
        <v>8.02</v>
      </c>
      <c r="T28" s="176">
        <v>0.73</v>
      </c>
      <c r="U28" s="176">
        <v>1.98</v>
      </c>
      <c r="V28" s="176">
        <v>0.28999999999999998</v>
      </c>
      <c r="W28" s="176">
        <v>13.55</v>
      </c>
      <c r="X28" s="176">
        <v>2.06</v>
      </c>
      <c r="Y28" s="176">
        <v>0</v>
      </c>
      <c r="Z28" s="176">
        <v>35.090000000000003</v>
      </c>
      <c r="AA28" s="176">
        <v>25.1</v>
      </c>
      <c r="AB28" s="176">
        <v>0</v>
      </c>
      <c r="AC28" s="176">
        <v>22.98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40.35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2.6</v>
      </c>
      <c r="AS28" s="176">
        <v>0</v>
      </c>
      <c r="AT28" s="176">
        <v>29.33</v>
      </c>
      <c r="AU28" s="176">
        <v>9.6999999999999993</v>
      </c>
      <c r="AV28" s="176">
        <v>7.0000000000000007E-2</v>
      </c>
      <c r="AW28" s="176">
        <v>0.08</v>
      </c>
      <c r="AX28" s="176">
        <v>0.06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17.190000000000001</v>
      </c>
      <c r="E29" s="176">
        <v>0</v>
      </c>
      <c r="F29" s="176">
        <v>0</v>
      </c>
      <c r="G29" s="176">
        <v>32.450000000000003</v>
      </c>
      <c r="H29" s="176">
        <v>0</v>
      </c>
      <c r="I29" s="176">
        <v>0</v>
      </c>
      <c r="J29" s="176">
        <v>9.77</v>
      </c>
      <c r="K29" s="176">
        <v>236.77</v>
      </c>
      <c r="L29" s="176">
        <v>8.85</v>
      </c>
      <c r="M29" s="176">
        <v>2.0699999999999998</v>
      </c>
      <c r="N29" s="176">
        <v>1.69</v>
      </c>
      <c r="O29" s="176">
        <v>2.38</v>
      </c>
      <c r="P29" s="176">
        <v>0.95</v>
      </c>
      <c r="Q29" s="176">
        <v>6.69</v>
      </c>
      <c r="R29" s="176">
        <v>13.4</v>
      </c>
      <c r="S29" s="176">
        <v>8.02</v>
      </c>
      <c r="T29" s="176">
        <v>0.73</v>
      </c>
      <c r="U29" s="176">
        <v>1.98</v>
      </c>
      <c r="V29" s="176">
        <v>0.28999999999999998</v>
      </c>
      <c r="W29" s="176">
        <v>13.55</v>
      </c>
      <c r="X29" s="176">
        <v>2.06</v>
      </c>
      <c r="Y29" s="176">
        <v>0</v>
      </c>
      <c r="Z29" s="176">
        <v>35.090000000000003</v>
      </c>
      <c r="AA29" s="176">
        <v>25.1</v>
      </c>
      <c r="AB29" s="176">
        <v>0</v>
      </c>
      <c r="AC29" s="176">
        <v>22.98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40.35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2.6</v>
      </c>
      <c r="AS29" s="176">
        <v>0</v>
      </c>
      <c r="AT29" s="176">
        <v>29.33</v>
      </c>
      <c r="AU29" s="176">
        <v>9.6999999999999993</v>
      </c>
      <c r="AV29" s="176">
        <v>7.0000000000000007E-2</v>
      </c>
      <c r="AW29" s="176">
        <v>0.08</v>
      </c>
      <c r="AX29" s="176">
        <v>0.06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17.190000000000001</v>
      </c>
      <c r="E30" s="176">
        <v>0</v>
      </c>
      <c r="F30" s="176">
        <v>0</v>
      </c>
      <c r="G30" s="176">
        <v>32.450000000000003</v>
      </c>
      <c r="H30" s="176">
        <v>0</v>
      </c>
      <c r="I30" s="176">
        <v>0</v>
      </c>
      <c r="J30" s="176">
        <v>9.77</v>
      </c>
      <c r="K30" s="176">
        <v>236.75</v>
      </c>
      <c r="L30" s="176">
        <v>8.85</v>
      </c>
      <c r="M30" s="176">
        <v>2.0699999999999998</v>
      </c>
      <c r="N30" s="176">
        <v>1.69</v>
      </c>
      <c r="O30" s="176">
        <v>2.38</v>
      </c>
      <c r="P30" s="176">
        <v>0.95</v>
      </c>
      <c r="Q30" s="176">
        <v>6.69</v>
      </c>
      <c r="R30" s="176">
        <v>13.4</v>
      </c>
      <c r="S30" s="176">
        <v>8.02</v>
      </c>
      <c r="T30" s="176">
        <v>0.73</v>
      </c>
      <c r="U30" s="176">
        <v>1.98</v>
      </c>
      <c r="V30" s="176">
        <v>0.28999999999999998</v>
      </c>
      <c r="W30" s="176">
        <v>13.55</v>
      </c>
      <c r="X30" s="176">
        <v>2.06</v>
      </c>
      <c r="Y30" s="176">
        <v>0</v>
      </c>
      <c r="Z30" s="176">
        <v>35.090000000000003</v>
      </c>
      <c r="AA30" s="176">
        <v>25.1</v>
      </c>
      <c r="AB30" s="176">
        <v>0</v>
      </c>
      <c r="AC30" s="176">
        <v>22.04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40.35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2.6</v>
      </c>
      <c r="AS30" s="176">
        <v>0</v>
      </c>
      <c r="AT30" s="176">
        <v>29.33</v>
      </c>
      <c r="AU30" s="176">
        <v>9.6999999999999993</v>
      </c>
      <c r="AV30" s="176">
        <v>7.0000000000000007E-2</v>
      </c>
      <c r="AW30" s="176">
        <v>0.08</v>
      </c>
      <c r="AX30" s="176">
        <v>0.06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16.670000000000002</v>
      </c>
      <c r="E31" s="176">
        <v>0</v>
      </c>
      <c r="F31" s="176">
        <v>0</v>
      </c>
      <c r="G31" s="176">
        <v>32.450000000000003</v>
      </c>
      <c r="H31" s="176">
        <v>0</v>
      </c>
      <c r="I31" s="176">
        <v>0</v>
      </c>
      <c r="J31" s="176">
        <v>9.77</v>
      </c>
      <c r="K31" s="176">
        <v>233.66</v>
      </c>
      <c r="L31" s="176">
        <v>8.84</v>
      </c>
      <c r="M31" s="176">
        <v>2.0699999999999998</v>
      </c>
      <c r="N31" s="176">
        <v>1.69</v>
      </c>
      <c r="O31" s="176">
        <v>2.38</v>
      </c>
      <c r="P31" s="176">
        <v>0.95</v>
      </c>
      <c r="Q31" s="176">
        <v>4.97</v>
      </c>
      <c r="R31" s="176">
        <v>13.21</v>
      </c>
      <c r="S31" s="176">
        <v>6.15</v>
      </c>
      <c r="T31" s="176">
        <v>0.42</v>
      </c>
      <c r="U31" s="176">
        <v>1.98</v>
      </c>
      <c r="V31" s="176">
        <v>0.28999999999999998</v>
      </c>
      <c r="W31" s="176">
        <v>13.55</v>
      </c>
      <c r="X31" s="176">
        <v>2.06</v>
      </c>
      <c r="Y31" s="176">
        <v>0</v>
      </c>
      <c r="Z31" s="176">
        <v>35.090000000000003</v>
      </c>
      <c r="AA31" s="176">
        <v>25.1</v>
      </c>
      <c r="AB31" s="176">
        <v>0</v>
      </c>
      <c r="AC31" s="176">
        <v>22.01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40.35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2.6</v>
      </c>
      <c r="AS31" s="176">
        <v>0</v>
      </c>
      <c r="AT31" s="176">
        <v>29.33</v>
      </c>
      <c r="AU31" s="176">
        <v>8.89</v>
      </c>
      <c r="AV31" s="176">
        <v>7.0000000000000007E-2</v>
      </c>
      <c r="AW31" s="176">
        <v>0.08</v>
      </c>
      <c r="AX31" s="176">
        <v>0.06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16.670000000000002</v>
      </c>
      <c r="E32" s="176">
        <v>0</v>
      </c>
      <c r="F32" s="176">
        <v>0</v>
      </c>
      <c r="G32" s="176">
        <v>32.450000000000003</v>
      </c>
      <c r="H32" s="176">
        <v>0</v>
      </c>
      <c r="I32" s="176">
        <v>0</v>
      </c>
      <c r="J32" s="176">
        <v>9.77</v>
      </c>
      <c r="K32" s="176">
        <v>233.66</v>
      </c>
      <c r="L32" s="176">
        <v>8.84</v>
      </c>
      <c r="M32" s="176">
        <v>2.0699999999999998</v>
      </c>
      <c r="N32" s="176">
        <v>1.69</v>
      </c>
      <c r="O32" s="176">
        <v>2.38</v>
      </c>
      <c r="P32" s="176">
        <v>0.95</v>
      </c>
      <c r="Q32" s="176">
        <v>4.97</v>
      </c>
      <c r="R32" s="176">
        <v>13.21</v>
      </c>
      <c r="S32" s="176">
        <v>6.15</v>
      </c>
      <c r="T32" s="176">
        <v>0.42</v>
      </c>
      <c r="U32" s="176">
        <v>1.98</v>
      </c>
      <c r="V32" s="176">
        <v>0.28999999999999998</v>
      </c>
      <c r="W32" s="176">
        <v>13.55</v>
      </c>
      <c r="X32" s="176">
        <v>2.06</v>
      </c>
      <c r="Y32" s="176">
        <v>0</v>
      </c>
      <c r="Z32" s="176">
        <v>35.090000000000003</v>
      </c>
      <c r="AA32" s="176">
        <v>25.1</v>
      </c>
      <c r="AB32" s="176">
        <v>0</v>
      </c>
      <c r="AC32" s="176">
        <v>22.01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40.35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2.6</v>
      </c>
      <c r="AS32" s="176">
        <v>0</v>
      </c>
      <c r="AT32" s="176">
        <v>29.33</v>
      </c>
      <c r="AU32" s="176">
        <v>8.9</v>
      </c>
      <c r="AV32" s="176">
        <v>7.0000000000000007E-2</v>
      </c>
      <c r="AW32" s="176">
        <v>0.08</v>
      </c>
      <c r="AX32" s="176">
        <v>0.06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16.670000000000002</v>
      </c>
      <c r="E33" s="176">
        <v>0</v>
      </c>
      <c r="F33" s="176">
        <v>0</v>
      </c>
      <c r="G33" s="176">
        <v>32.450000000000003</v>
      </c>
      <c r="H33" s="176">
        <v>0</v>
      </c>
      <c r="I33" s="176">
        <v>0</v>
      </c>
      <c r="J33" s="176">
        <v>9.77</v>
      </c>
      <c r="K33" s="176">
        <v>233.66</v>
      </c>
      <c r="L33" s="176">
        <v>8.6999999999999993</v>
      </c>
      <c r="M33" s="176">
        <v>2.0699999999999998</v>
      </c>
      <c r="N33" s="176">
        <v>1.69</v>
      </c>
      <c r="O33" s="176">
        <v>2.38</v>
      </c>
      <c r="P33" s="176">
        <v>0.95</v>
      </c>
      <c r="Q33" s="176">
        <v>4.97</v>
      </c>
      <c r="R33" s="176">
        <v>10.55</v>
      </c>
      <c r="S33" s="176">
        <v>6.15</v>
      </c>
      <c r="T33" s="176">
        <v>0.42</v>
      </c>
      <c r="U33" s="176">
        <v>1.98</v>
      </c>
      <c r="V33" s="176">
        <v>0.28999999999999998</v>
      </c>
      <c r="W33" s="176">
        <v>13.55</v>
      </c>
      <c r="X33" s="176">
        <v>2.06</v>
      </c>
      <c r="Y33" s="176">
        <v>0</v>
      </c>
      <c r="Z33" s="176">
        <v>35.090000000000003</v>
      </c>
      <c r="AA33" s="176">
        <v>25.1</v>
      </c>
      <c r="AB33" s="176">
        <v>0</v>
      </c>
      <c r="AC33" s="176">
        <v>22.94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40.35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2.6</v>
      </c>
      <c r="AS33" s="176">
        <v>0</v>
      </c>
      <c r="AT33" s="176">
        <v>29.33</v>
      </c>
      <c r="AU33" s="176">
        <v>8.93</v>
      </c>
      <c r="AV33" s="176">
        <v>7.0000000000000007E-2</v>
      </c>
      <c r="AW33" s="176">
        <v>0.08</v>
      </c>
      <c r="AX33" s="176">
        <v>0.06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16.670000000000002</v>
      </c>
      <c r="E34" s="176">
        <v>0</v>
      </c>
      <c r="F34" s="176">
        <v>0</v>
      </c>
      <c r="G34" s="176">
        <v>32.450000000000003</v>
      </c>
      <c r="H34" s="176">
        <v>0</v>
      </c>
      <c r="I34" s="176">
        <v>0</v>
      </c>
      <c r="J34" s="176">
        <v>9.77</v>
      </c>
      <c r="K34" s="176">
        <v>233.66</v>
      </c>
      <c r="L34" s="176">
        <v>8.6999999999999993</v>
      </c>
      <c r="M34" s="176">
        <v>2.0699999999999998</v>
      </c>
      <c r="N34" s="176">
        <v>1.69</v>
      </c>
      <c r="O34" s="176">
        <v>2.38</v>
      </c>
      <c r="P34" s="176">
        <v>0.95</v>
      </c>
      <c r="Q34" s="176">
        <v>4.97</v>
      </c>
      <c r="R34" s="176">
        <v>10.55</v>
      </c>
      <c r="S34" s="176">
        <v>6.33</v>
      </c>
      <c r="T34" s="176">
        <v>0.42</v>
      </c>
      <c r="U34" s="176">
        <v>1.98</v>
      </c>
      <c r="V34" s="176">
        <v>0.28999999999999998</v>
      </c>
      <c r="W34" s="176">
        <v>13.55</v>
      </c>
      <c r="X34" s="176">
        <v>2.06</v>
      </c>
      <c r="Y34" s="176">
        <v>0</v>
      </c>
      <c r="Z34" s="176">
        <v>3.89</v>
      </c>
      <c r="AA34" s="176">
        <v>25.1</v>
      </c>
      <c r="AB34" s="176">
        <v>0</v>
      </c>
      <c r="AC34" s="176">
        <v>22.94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40.35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2.6</v>
      </c>
      <c r="AS34" s="176">
        <v>0</v>
      </c>
      <c r="AT34" s="176">
        <v>29.33</v>
      </c>
      <c r="AU34" s="176">
        <v>9.01</v>
      </c>
      <c r="AV34" s="176">
        <v>7.0000000000000007E-2</v>
      </c>
      <c r="AW34" s="176">
        <v>0.08</v>
      </c>
      <c r="AX34" s="176">
        <v>0.06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16.149999999999999</v>
      </c>
      <c r="E35" s="176">
        <v>0</v>
      </c>
      <c r="F35" s="176">
        <v>0</v>
      </c>
      <c r="G35" s="176">
        <v>32.450000000000003</v>
      </c>
      <c r="H35" s="176">
        <v>0</v>
      </c>
      <c r="I35" s="176">
        <v>0</v>
      </c>
      <c r="J35" s="176">
        <v>9.77</v>
      </c>
      <c r="K35" s="176">
        <v>233.66</v>
      </c>
      <c r="L35" s="176">
        <v>8.6999999999999993</v>
      </c>
      <c r="M35" s="176">
        <v>2.0699999999999998</v>
      </c>
      <c r="N35" s="176">
        <v>1.69</v>
      </c>
      <c r="O35" s="176">
        <v>2.38</v>
      </c>
      <c r="P35" s="176">
        <v>0.95</v>
      </c>
      <c r="Q35" s="176">
        <v>4.97</v>
      </c>
      <c r="R35" s="176">
        <v>10.55</v>
      </c>
      <c r="S35" s="176">
        <v>6.15</v>
      </c>
      <c r="T35" s="176">
        <v>0.42</v>
      </c>
      <c r="U35" s="176">
        <v>1.98</v>
      </c>
      <c r="V35" s="176">
        <v>0.28999999999999998</v>
      </c>
      <c r="W35" s="176">
        <v>13.55</v>
      </c>
      <c r="X35" s="176">
        <v>0.98</v>
      </c>
      <c r="Y35" s="176">
        <v>0</v>
      </c>
      <c r="Z35" s="176">
        <v>3.89</v>
      </c>
      <c r="AA35" s="176">
        <v>25.1</v>
      </c>
      <c r="AB35" s="176">
        <v>0</v>
      </c>
      <c r="AC35" s="176">
        <v>22.94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40.35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2.6</v>
      </c>
      <c r="AS35" s="176">
        <v>0</v>
      </c>
      <c r="AT35" s="176">
        <v>29.33</v>
      </c>
      <c r="AU35" s="176">
        <v>9.01</v>
      </c>
      <c r="AV35" s="176">
        <v>7.0000000000000007E-2</v>
      </c>
      <c r="AW35" s="176">
        <v>0.08</v>
      </c>
      <c r="AX35" s="176">
        <v>0.06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16.149999999999999</v>
      </c>
      <c r="E36" s="176">
        <v>0</v>
      </c>
      <c r="F36" s="176">
        <v>0</v>
      </c>
      <c r="G36" s="176">
        <v>32.450000000000003</v>
      </c>
      <c r="H36" s="176">
        <v>0</v>
      </c>
      <c r="I36" s="176">
        <v>0</v>
      </c>
      <c r="J36" s="176">
        <v>9.77</v>
      </c>
      <c r="K36" s="176">
        <v>233.66</v>
      </c>
      <c r="L36" s="176">
        <v>8.6999999999999993</v>
      </c>
      <c r="M36" s="176">
        <v>2.0699999999999998</v>
      </c>
      <c r="N36" s="176">
        <v>1.69</v>
      </c>
      <c r="O36" s="176">
        <v>2.38</v>
      </c>
      <c r="P36" s="176">
        <v>0.95</v>
      </c>
      <c r="Q36" s="176">
        <v>4.97</v>
      </c>
      <c r="R36" s="176">
        <v>10.55</v>
      </c>
      <c r="S36" s="176">
        <v>6.19</v>
      </c>
      <c r="T36" s="176">
        <v>0.43</v>
      </c>
      <c r="U36" s="176">
        <v>1.98</v>
      </c>
      <c r="V36" s="176">
        <v>0.28999999999999998</v>
      </c>
      <c r="W36" s="176">
        <v>13.55</v>
      </c>
      <c r="X36" s="176">
        <v>2.06</v>
      </c>
      <c r="Y36" s="176">
        <v>0</v>
      </c>
      <c r="Z36" s="176">
        <v>3.89</v>
      </c>
      <c r="AA36" s="176">
        <v>25.1</v>
      </c>
      <c r="AB36" s="176">
        <v>0</v>
      </c>
      <c r="AC36" s="176">
        <v>22.94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40.35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2.6</v>
      </c>
      <c r="AS36" s="176">
        <v>0</v>
      </c>
      <c r="AT36" s="176">
        <v>29.33</v>
      </c>
      <c r="AU36" s="176">
        <v>9.01</v>
      </c>
      <c r="AV36" s="176">
        <v>7.0000000000000007E-2</v>
      </c>
      <c r="AW36" s="176">
        <v>0.08</v>
      </c>
      <c r="AX36" s="176">
        <v>0.06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16.149999999999999</v>
      </c>
      <c r="E37" s="176">
        <v>0</v>
      </c>
      <c r="F37" s="176">
        <v>0</v>
      </c>
      <c r="G37" s="176">
        <v>32.450000000000003</v>
      </c>
      <c r="H37" s="176">
        <v>0</v>
      </c>
      <c r="I37" s="176">
        <v>0</v>
      </c>
      <c r="J37" s="176">
        <v>9.77</v>
      </c>
      <c r="K37" s="176">
        <v>233.66</v>
      </c>
      <c r="L37" s="176">
        <v>8.6999999999999993</v>
      </c>
      <c r="M37" s="176">
        <v>2.0699999999999998</v>
      </c>
      <c r="N37" s="176">
        <v>1.69</v>
      </c>
      <c r="O37" s="176">
        <v>2.38</v>
      </c>
      <c r="P37" s="176">
        <v>0.95</v>
      </c>
      <c r="Q37" s="176">
        <v>4.97</v>
      </c>
      <c r="R37" s="176">
        <v>10.55</v>
      </c>
      <c r="S37" s="176">
        <v>6.19</v>
      </c>
      <c r="T37" s="176">
        <v>0.43</v>
      </c>
      <c r="U37" s="176">
        <v>1.98</v>
      </c>
      <c r="V37" s="176">
        <v>0.28999999999999998</v>
      </c>
      <c r="W37" s="176">
        <v>0.57999999999999996</v>
      </c>
      <c r="X37" s="176">
        <v>2.06</v>
      </c>
      <c r="Y37" s="176">
        <v>0</v>
      </c>
      <c r="Z37" s="176">
        <v>3.89</v>
      </c>
      <c r="AA37" s="176">
        <v>25.1</v>
      </c>
      <c r="AB37" s="176">
        <v>0</v>
      </c>
      <c r="AC37" s="176">
        <v>22.94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40.35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2.6</v>
      </c>
      <c r="AS37" s="176">
        <v>0</v>
      </c>
      <c r="AT37" s="176">
        <v>29.33</v>
      </c>
      <c r="AU37" s="176">
        <v>7.05</v>
      </c>
      <c r="AV37" s="176">
        <v>7.0000000000000007E-2</v>
      </c>
      <c r="AW37" s="176">
        <v>0.08</v>
      </c>
      <c r="AX37" s="176">
        <v>0.06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16.149999999999999</v>
      </c>
      <c r="E38" s="176">
        <v>0</v>
      </c>
      <c r="F38" s="176">
        <v>0</v>
      </c>
      <c r="G38" s="176">
        <v>32.450000000000003</v>
      </c>
      <c r="H38" s="176">
        <v>0</v>
      </c>
      <c r="I38" s="176">
        <v>0</v>
      </c>
      <c r="J38" s="176">
        <v>9.77</v>
      </c>
      <c r="K38" s="176">
        <v>233.66</v>
      </c>
      <c r="L38" s="176">
        <v>8.6999999999999993</v>
      </c>
      <c r="M38" s="176">
        <v>2.0699999999999998</v>
      </c>
      <c r="N38" s="176">
        <v>1.69</v>
      </c>
      <c r="O38" s="176">
        <v>2.38</v>
      </c>
      <c r="P38" s="176">
        <v>0.95</v>
      </c>
      <c r="Q38" s="176">
        <v>4.97</v>
      </c>
      <c r="R38" s="176">
        <v>0.62</v>
      </c>
      <c r="S38" s="176">
        <v>6.19</v>
      </c>
      <c r="T38" s="176">
        <v>0.43</v>
      </c>
      <c r="U38" s="176">
        <v>1.98</v>
      </c>
      <c r="V38" s="176">
        <v>0.28999999999999998</v>
      </c>
      <c r="W38" s="176">
        <v>0.57999999999999996</v>
      </c>
      <c r="X38" s="176">
        <v>2.06</v>
      </c>
      <c r="Y38" s="176">
        <v>0</v>
      </c>
      <c r="Z38" s="176">
        <v>3.89</v>
      </c>
      <c r="AA38" s="176">
        <v>25.1</v>
      </c>
      <c r="AB38" s="176">
        <v>0</v>
      </c>
      <c r="AC38" s="176">
        <v>22.94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40.35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2.6</v>
      </c>
      <c r="AS38" s="176">
        <v>0</v>
      </c>
      <c r="AT38" s="176">
        <v>29.33</v>
      </c>
      <c r="AU38" s="176">
        <v>7.05</v>
      </c>
      <c r="AV38" s="176">
        <v>7.0000000000000007E-2</v>
      </c>
      <c r="AW38" s="176">
        <v>0.08</v>
      </c>
      <c r="AX38" s="176">
        <v>0.06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15.63</v>
      </c>
      <c r="E39" s="176">
        <v>0</v>
      </c>
      <c r="F39" s="176">
        <v>0</v>
      </c>
      <c r="G39" s="176">
        <v>32.450000000000003</v>
      </c>
      <c r="H39" s="176">
        <v>0</v>
      </c>
      <c r="I39" s="176">
        <v>0</v>
      </c>
      <c r="J39" s="176">
        <v>9.77</v>
      </c>
      <c r="K39" s="176">
        <v>233.66</v>
      </c>
      <c r="L39" s="176">
        <v>8.6999999999999993</v>
      </c>
      <c r="M39" s="176">
        <v>2.0699999999999998</v>
      </c>
      <c r="N39" s="176">
        <v>1.69</v>
      </c>
      <c r="O39" s="176">
        <v>2.38</v>
      </c>
      <c r="P39" s="176">
        <v>0.95</v>
      </c>
      <c r="Q39" s="176">
        <v>4.97</v>
      </c>
      <c r="R39" s="176">
        <v>11.27</v>
      </c>
      <c r="S39" s="176">
        <v>6.15</v>
      </c>
      <c r="T39" s="176">
        <v>0.42</v>
      </c>
      <c r="U39" s="176">
        <v>1.98</v>
      </c>
      <c r="V39" s="176">
        <v>0.28000000000000003</v>
      </c>
      <c r="W39" s="176">
        <v>14.62</v>
      </c>
      <c r="X39" s="176">
        <v>2.06</v>
      </c>
      <c r="Y39" s="176">
        <v>0</v>
      </c>
      <c r="Z39" s="176">
        <v>3.89</v>
      </c>
      <c r="AA39" s="176">
        <v>25.1</v>
      </c>
      <c r="AB39" s="176">
        <v>0</v>
      </c>
      <c r="AC39" s="176">
        <v>22.94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40.35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2.6</v>
      </c>
      <c r="AS39" s="176">
        <v>0</v>
      </c>
      <c r="AT39" s="176">
        <v>29.33</v>
      </c>
      <c r="AU39" s="176">
        <v>9.1300000000000008</v>
      </c>
      <c r="AV39" s="176">
        <v>7.0000000000000007E-2</v>
      </c>
      <c r="AW39" s="176">
        <v>0.08</v>
      </c>
      <c r="AX39" s="176">
        <v>0.06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15.63</v>
      </c>
      <c r="E40" s="176">
        <v>0</v>
      </c>
      <c r="F40" s="176">
        <v>0</v>
      </c>
      <c r="G40" s="176">
        <v>32.450000000000003</v>
      </c>
      <c r="H40" s="176">
        <v>0</v>
      </c>
      <c r="I40" s="176">
        <v>0</v>
      </c>
      <c r="J40" s="176">
        <v>9.77</v>
      </c>
      <c r="K40" s="176">
        <v>233.66</v>
      </c>
      <c r="L40" s="176">
        <v>8.6999999999999993</v>
      </c>
      <c r="M40" s="176">
        <v>2.0699999999999998</v>
      </c>
      <c r="N40" s="176">
        <v>1.69</v>
      </c>
      <c r="O40" s="176">
        <v>2.38</v>
      </c>
      <c r="P40" s="176">
        <v>0.95</v>
      </c>
      <c r="Q40" s="176">
        <v>4.97</v>
      </c>
      <c r="R40" s="176">
        <v>11.27</v>
      </c>
      <c r="S40" s="176">
        <v>6.15</v>
      </c>
      <c r="T40" s="176">
        <v>0.42</v>
      </c>
      <c r="U40" s="176">
        <v>1.98</v>
      </c>
      <c r="V40" s="176">
        <v>0.28000000000000003</v>
      </c>
      <c r="W40" s="176">
        <v>14.62</v>
      </c>
      <c r="X40" s="176">
        <v>2.06</v>
      </c>
      <c r="Y40" s="176">
        <v>0</v>
      </c>
      <c r="Z40" s="176">
        <v>3.89</v>
      </c>
      <c r="AA40" s="176">
        <v>25.1</v>
      </c>
      <c r="AB40" s="176">
        <v>0</v>
      </c>
      <c r="AC40" s="176">
        <v>22.94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40.35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2.6</v>
      </c>
      <c r="AS40" s="176">
        <v>0</v>
      </c>
      <c r="AT40" s="176">
        <v>29.33</v>
      </c>
      <c r="AU40" s="176">
        <v>9.1300000000000008</v>
      </c>
      <c r="AV40" s="176">
        <v>7.0000000000000007E-2</v>
      </c>
      <c r="AW40" s="176">
        <v>0.08</v>
      </c>
      <c r="AX40" s="176">
        <v>0.06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15.63</v>
      </c>
      <c r="E41" s="176">
        <v>0</v>
      </c>
      <c r="F41" s="176">
        <v>0</v>
      </c>
      <c r="G41" s="176">
        <v>32.450000000000003</v>
      </c>
      <c r="H41" s="176">
        <v>0</v>
      </c>
      <c r="I41" s="176">
        <v>0</v>
      </c>
      <c r="J41" s="176">
        <v>9.77</v>
      </c>
      <c r="K41" s="176">
        <v>233.66</v>
      </c>
      <c r="L41" s="176">
        <v>8.6999999999999993</v>
      </c>
      <c r="M41" s="176">
        <v>2.0699999999999998</v>
      </c>
      <c r="N41" s="176">
        <v>1.69</v>
      </c>
      <c r="O41" s="176">
        <v>2.38</v>
      </c>
      <c r="P41" s="176">
        <v>0.95</v>
      </c>
      <c r="Q41" s="176">
        <v>4.97</v>
      </c>
      <c r="R41" s="176">
        <v>11.27</v>
      </c>
      <c r="S41" s="176">
        <v>6.15</v>
      </c>
      <c r="T41" s="176">
        <v>0.42</v>
      </c>
      <c r="U41" s="176">
        <v>1.98</v>
      </c>
      <c r="V41" s="176">
        <v>0.28000000000000003</v>
      </c>
      <c r="W41" s="176">
        <v>14.62</v>
      </c>
      <c r="X41" s="176">
        <v>2.06</v>
      </c>
      <c r="Y41" s="176">
        <v>0</v>
      </c>
      <c r="Z41" s="176">
        <v>3.89</v>
      </c>
      <c r="AA41" s="176">
        <v>25.1</v>
      </c>
      <c r="AB41" s="176">
        <v>0</v>
      </c>
      <c r="AC41" s="176">
        <v>22.94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40.35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2.6</v>
      </c>
      <c r="AS41" s="176">
        <v>0</v>
      </c>
      <c r="AT41" s="176">
        <v>29.33</v>
      </c>
      <c r="AU41" s="176">
        <v>9.1300000000000008</v>
      </c>
      <c r="AV41" s="176">
        <v>7.0000000000000007E-2</v>
      </c>
      <c r="AW41" s="176">
        <v>0.08</v>
      </c>
      <c r="AX41" s="176">
        <v>0.06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15.63</v>
      </c>
      <c r="E42" s="176">
        <v>0</v>
      </c>
      <c r="F42" s="176">
        <v>0</v>
      </c>
      <c r="G42" s="176">
        <v>32.450000000000003</v>
      </c>
      <c r="H42" s="176">
        <v>0</v>
      </c>
      <c r="I42" s="176">
        <v>0</v>
      </c>
      <c r="J42" s="176">
        <v>9.77</v>
      </c>
      <c r="K42" s="176">
        <v>233.66</v>
      </c>
      <c r="L42" s="176">
        <v>8.6999999999999993</v>
      </c>
      <c r="M42" s="176">
        <v>2.0699999999999998</v>
      </c>
      <c r="N42" s="176">
        <v>1.69</v>
      </c>
      <c r="O42" s="176">
        <v>2.38</v>
      </c>
      <c r="P42" s="176">
        <v>0.95</v>
      </c>
      <c r="Q42" s="176">
        <v>4.97</v>
      </c>
      <c r="R42" s="176">
        <v>11.27</v>
      </c>
      <c r="S42" s="176">
        <v>6.15</v>
      </c>
      <c r="T42" s="176">
        <v>0.42</v>
      </c>
      <c r="U42" s="176">
        <v>1.98</v>
      </c>
      <c r="V42" s="176">
        <v>0.28000000000000003</v>
      </c>
      <c r="W42" s="176">
        <v>14.62</v>
      </c>
      <c r="X42" s="176">
        <v>2.06</v>
      </c>
      <c r="Y42" s="176">
        <v>0</v>
      </c>
      <c r="Z42" s="176">
        <v>3.89</v>
      </c>
      <c r="AA42" s="176">
        <v>25.1</v>
      </c>
      <c r="AB42" s="176">
        <v>0</v>
      </c>
      <c r="AC42" s="176">
        <v>23.91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40.35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2.6</v>
      </c>
      <c r="AS42" s="176">
        <v>0</v>
      </c>
      <c r="AT42" s="176">
        <v>29.33</v>
      </c>
      <c r="AU42" s="176">
        <v>9.1300000000000008</v>
      </c>
      <c r="AV42" s="176">
        <v>7.0000000000000007E-2</v>
      </c>
      <c r="AW42" s="176">
        <v>0.08</v>
      </c>
      <c r="AX42" s="176">
        <v>0.06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15.63</v>
      </c>
      <c r="E43" s="176">
        <v>0</v>
      </c>
      <c r="F43" s="176">
        <v>0</v>
      </c>
      <c r="G43" s="176">
        <v>32.450000000000003</v>
      </c>
      <c r="H43" s="176">
        <v>0</v>
      </c>
      <c r="I43" s="176">
        <v>0</v>
      </c>
      <c r="J43" s="176">
        <v>9.77</v>
      </c>
      <c r="K43" s="176">
        <v>233.66</v>
      </c>
      <c r="L43" s="176">
        <v>8.69</v>
      </c>
      <c r="M43" s="176">
        <v>2.0699999999999998</v>
      </c>
      <c r="N43" s="176">
        <v>1.69</v>
      </c>
      <c r="O43" s="176">
        <v>2.38</v>
      </c>
      <c r="P43" s="176">
        <v>0.95</v>
      </c>
      <c r="Q43" s="176">
        <v>4.95</v>
      </c>
      <c r="R43" s="176">
        <v>11.27</v>
      </c>
      <c r="S43" s="176">
        <v>5.8</v>
      </c>
      <c r="T43" s="176">
        <v>0.42</v>
      </c>
      <c r="U43" s="176">
        <v>1.98</v>
      </c>
      <c r="V43" s="176">
        <v>0.28000000000000003</v>
      </c>
      <c r="W43" s="176">
        <v>14.62</v>
      </c>
      <c r="X43" s="176">
        <v>2.91</v>
      </c>
      <c r="Y43" s="176">
        <v>0</v>
      </c>
      <c r="Z43" s="176">
        <v>3.89</v>
      </c>
      <c r="AA43" s="176">
        <v>25.1</v>
      </c>
      <c r="AB43" s="176">
        <v>0</v>
      </c>
      <c r="AC43" s="176">
        <v>23.86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40.35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2.6</v>
      </c>
      <c r="AS43" s="176">
        <v>0</v>
      </c>
      <c r="AT43" s="176">
        <v>29.33</v>
      </c>
      <c r="AU43" s="176">
        <v>10.67</v>
      </c>
      <c r="AV43" s="176">
        <v>7.0000000000000007E-2</v>
      </c>
      <c r="AW43" s="176">
        <v>0.08</v>
      </c>
      <c r="AX43" s="176">
        <v>0.06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15.63</v>
      </c>
      <c r="E44" s="176">
        <v>0</v>
      </c>
      <c r="F44" s="176">
        <v>0</v>
      </c>
      <c r="G44" s="176">
        <v>32.450000000000003</v>
      </c>
      <c r="H44" s="176">
        <v>0</v>
      </c>
      <c r="I44" s="176">
        <v>0</v>
      </c>
      <c r="J44" s="176">
        <v>9.77</v>
      </c>
      <c r="K44" s="176">
        <v>233.66</v>
      </c>
      <c r="L44" s="176">
        <v>8.69</v>
      </c>
      <c r="M44" s="176">
        <v>2.0699999999999998</v>
      </c>
      <c r="N44" s="176">
        <v>1.69</v>
      </c>
      <c r="O44" s="176">
        <v>2.38</v>
      </c>
      <c r="P44" s="176">
        <v>0.95</v>
      </c>
      <c r="Q44" s="176">
        <v>4.95</v>
      </c>
      <c r="R44" s="176">
        <v>11.27</v>
      </c>
      <c r="S44" s="176">
        <v>5.8</v>
      </c>
      <c r="T44" s="176">
        <v>0.42</v>
      </c>
      <c r="U44" s="176">
        <v>1.98</v>
      </c>
      <c r="V44" s="176">
        <v>0.28000000000000003</v>
      </c>
      <c r="W44" s="176">
        <v>14.62</v>
      </c>
      <c r="X44" s="176">
        <v>2.06</v>
      </c>
      <c r="Y44" s="176">
        <v>0</v>
      </c>
      <c r="Z44" s="176">
        <v>3.89</v>
      </c>
      <c r="AA44" s="176">
        <v>25.1</v>
      </c>
      <c r="AB44" s="176">
        <v>0</v>
      </c>
      <c r="AC44" s="176">
        <v>23.86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40.35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2.6</v>
      </c>
      <c r="AS44" s="176">
        <v>0</v>
      </c>
      <c r="AT44" s="176">
        <v>29.33</v>
      </c>
      <c r="AU44" s="176">
        <v>10.67</v>
      </c>
      <c r="AV44" s="176">
        <v>7.0000000000000007E-2</v>
      </c>
      <c r="AW44" s="176">
        <v>0.08</v>
      </c>
      <c r="AX44" s="176">
        <v>0.06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15.63</v>
      </c>
      <c r="E45" s="176">
        <v>0</v>
      </c>
      <c r="F45" s="176">
        <v>0</v>
      </c>
      <c r="G45" s="176">
        <v>32.450000000000003</v>
      </c>
      <c r="H45" s="176">
        <v>0</v>
      </c>
      <c r="I45" s="176">
        <v>0</v>
      </c>
      <c r="J45" s="176">
        <v>9.77</v>
      </c>
      <c r="K45" s="176">
        <v>233.66</v>
      </c>
      <c r="L45" s="176">
        <v>8.69</v>
      </c>
      <c r="M45" s="176">
        <v>2.0699999999999998</v>
      </c>
      <c r="N45" s="176">
        <v>1.69</v>
      </c>
      <c r="O45" s="176">
        <v>2.38</v>
      </c>
      <c r="P45" s="176">
        <v>0.95</v>
      </c>
      <c r="Q45" s="176">
        <v>4.95</v>
      </c>
      <c r="R45" s="176">
        <v>10.87</v>
      </c>
      <c r="S45" s="176">
        <v>5.8</v>
      </c>
      <c r="T45" s="176">
        <v>0.42</v>
      </c>
      <c r="U45" s="176">
        <v>1.98</v>
      </c>
      <c r="V45" s="176">
        <v>0.28000000000000003</v>
      </c>
      <c r="W45" s="176">
        <v>14.62</v>
      </c>
      <c r="X45" s="176">
        <v>2.06</v>
      </c>
      <c r="Y45" s="176">
        <v>0</v>
      </c>
      <c r="Z45" s="176">
        <v>3.89</v>
      </c>
      <c r="AA45" s="176">
        <v>25.52</v>
      </c>
      <c r="AB45" s="176">
        <v>0</v>
      </c>
      <c r="AC45" s="176">
        <v>23.86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2.6</v>
      </c>
      <c r="AS45" s="176">
        <v>0</v>
      </c>
      <c r="AT45" s="176">
        <v>29.33</v>
      </c>
      <c r="AU45" s="176">
        <v>10.67</v>
      </c>
      <c r="AV45" s="176">
        <v>7.0000000000000007E-2</v>
      </c>
      <c r="AW45" s="176">
        <v>0.08</v>
      </c>
      <c r="AX45" s="176">
        <v>0.06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15.63</v>
      </c>
      <c r="E46" s="176">
        <v>0</v>
      </c>
      <c r="F46" s="176">
        <v>0</v>
      </c>
      <c r="G46" s="176">
        <v>32.450000000000003</v>
      </c>
      <c r="H46" s="176">
        <v>0</v>
      </c>
      <c r="I46" s="176">
        <v>0</v>
      </c>
      <c r="J46" s="176">
        <v>9.77</v>
      </c>
      <c r="K46" s="176">
        <v>233.66</v>
      </c>
      <c r="L46" s="176">
        <v>8.69</v>
      </c>
      <c r="M46" s="176">
        <v>2.0699999999999998</v>
      </c>
      <c r="N46" s="176">
        <v>1.69</v>
      </c>
      <c r="O46" s="176">
        <v>2.38</v>
      </c>
      <c r="P46" s="176">
        <v>0.95</v>
      </c>
      <c r="Q46" s="176">
        <v>4.95</v>
      </c>
      <c r="R46" s="176">
        <v>10.87</v>
      </c>
      <c r="S46" s="176">
        <v>5.8</v>
      </c>
      <c r="T46" s="176">
        <v>0.42</v>
      </c>
      <c r="U46" s="176">
        <v>1.98</v>
      </c>
      <c r="V46" s="176">
        <v>0.28000000000000003</v>
      </c>
      <c r="W46" s="176">
        <v>14.62</v>
      </c>
      <c r="X46" s="176">
        <v>2.06</v>
      </c>
      <c r="Y46" s="176">
        <v>0</v>
      </c>
      <c r="Z46" s="176">
        <v>3.89</v>
      </c>
      <c r="AA46" s="176">
        <v>25.52</v>
      </c>
      <c r="AB46" s="176">
        <v>0</v>
      </c>
      <c r="AC46" s="176">
        <v>23.86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2.6</v>
      </c>
      <c r="AS46" s="176">
        <v>0</v>
      </c>
      <c r="AT46" s="176">
        <v>29.33</v>
      </c>
      <c r="AU46" s="176">
        <v>10.67</v>
      </c>
      <c r="AV46" s="176">
        <v>7.0000000000000007E-2</v>
      </c>
      <c r="AW46" s="176">
        <v>0.08</v>
      </c>
      <c r="AX46" s="176">
        <v>0.06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15.63</v>
      </c>
      <c r="E47" s="176">
        <v>0</v>
      </c>
      <c r="F47" s="176">
        <v>0</v>
      </c>
      <c r="G47" s="176">
        <v>32.450000000000003</v>
      </c>
      <c r="H47" s="176">
        <v>0</v>
      </c>
      <c r="I47" s="176">
        <v>0</v>
      </c>
      <c r="J47" s="176">
        <v>9.77</v>
      </c>
      <c r="K47" s="176">
        <v>233.66</v>
      </c>
      <c r="L47" s="176">
        <v>8.69</v>
      </c>
      <c r="M47" s="176">
        <v>2.0699999999999998</v>
      </c>
      <c r="N47" s="176">
        <v>1.69</v>
      </c>
      <c r="O47" s="176">
        <v>2.38</v>
      </c>
      <c r="P47" s="176">
        <v>0.95</v>
      </c>
      <c r="Q47" s="176">
        <v>4.83</v>
      </c>
      <c r="R47" s="176">
        <v>11.52</v>
      </c>
      <c r="S47" s="176">
        <v>5.74</v>
      </c>
      <c r="T47" s="176">
        <v>0.03</v>
      </c>
      <c r="U47" s="176">
        <v>1.98</v>
      </c>
      <c r="V47" s="176">
        <v>0.28999999999999998</v>
      </c>
      <c r="W47" s="176">
        <v>14.77</v>
      </c>
      <c r="X47" s="176">
        <v>2.06</v>
      </c>
      <c r="Y47" s="176">
        <v>0</v>
      </c>
      <c r="Z47" s="176">
        <v>3.89</v>
      </c>
      <c r="AA47" s="176">
        <v>25.43</v>
      </c>
      <c r="AB47" s="176">
        <v>0</v>
      </c>
      <c r="AC47" s="176">
        <v>23.86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2.6</v>
      </c>
      <c r="AS47" s="176">
        <v>0</v>
      </c>
      <c r="AT47" s="176">
        <v>29.33</v>
      </c>
      <c r="AU47" s="176">
        <v>10.67</v>
      </c>
      <c r="AV47" s="176">
        <v>7.0000000000000007E-2</v>
      </c>
      <c r="AW47" s="176">
        <v>0.08</v>
      </c>
      <c r="AX47" s="176">
        <v>0.06</v>
      </c>
      <c r="AY47" s="176">
        <v>0.08</v>
      </c>
    </row>
    <row r="48" spans="1:51">
      <c r="A48" t="s">
        <v>90</v>
      </c>
      <c r="B48" s="176">
        <v>0</v>
      </c>
      <c r="C48" s="176">
        <v>0</v>
      </c>
      <c r="D48" s="176">
        <v>15.63</v>
      </c>
      <c r="E48" s="176">
        <v>0</v>
      </c>
      <c r="F48" s="176">
        <v>0</v>
      </c>
      <c r="G48" s="176">
        <v>32.450000000000003</v>
      </c>
      <c r="H48" s="176">
        <v>0</v>
      </c>
      <c r="I48" s="176">
        <v>0</v>
      </c>
      <c r="J48" s="176">
        <v>9.77</v>
      </c>
      <c r="K48" s="176">
        <v>233.66</v>
      </c>
      <c r="L48" s="176">
        <v>8.69</v>
      </c>
      <c r="M48" s="176">
        <v>2.0699999999999998</v>
      </c>
      <c r="N48" s="176">
        <v>1.69</v>
      </c>
      <c r="O48" s="176">
        <v>2.38</v>
      </c>
      <c r="P48" s="176">
        <v>0.95</v>
      </c>
      <c r="Q48" s="176">
        <v>4.83</v>
      </c>
      <c r="R48" s="176">
        <v>11.52</v>
      </c>
      <c r="S48" s="176">
        <v>5.74</v>
      </c>
      <c r="T48" s="176">
        <v>0.03</v>
      </c>
      <c r="U48" s="176">
        <v>1.98</v>
      </c>
      <c r="V48" s="176">
        <v>0.28999999999999998</v>
      </c>
      <c r="W48" s="176">
        <v>14.77</v>
      </c>
      <c r="X48" s="176">
        <v>2.06</v>
      </c>
      <c r="Y48" s="176">
        <v>0</v>
      </c>
      <c r="Z48" s="176">
        <v>3.89</v>
      </c>
      <c r="AA48" s="176">
        <v>25.43</v>
      </c>
      <c r="AB48" s="176">
        <v>0</v>
      </c>
      <c r="AC48" s="176">
        <v>23.81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2.6</v>
      </c>
      <c r="AS48" s="176">
        <v>0</v>
      </c>
      <c r="AT48" s="176">
        <v>29.33</v>
      </c>
      <c r="AU48" s="176">
        <v>10.67</v>
      </c>
      <c r="AV48" s="176">
        <v>7.0000000000000007E-2</v>
      </c>
      <c r="AW48" s="176">
        <v>0.08</v>
      </c>
      <c r="AX48" s="176">
        <v>0.06</v>
      </c>
      <c r="AY48" s="176">
        <v>0.08</v>
      </c>
    </row>
    <row r="49" spans="1:51">
      <c r="A49" t="s">
        <v>91</v>
      </c>
      <c r="B49" s="176">
        <v>0</v>
      </c>
      <c r="C49" s="176">
        <v>0</v>
      </c>
      <c r="D49" s="176">
        <v>15.63</v>
      </c>
      <c r="E49" s="176">
        <v>0</v>
      </c>
      <c r="F49" s="176">
        <v>0</v>
      </c>
      <c r="G49" s="176">
        <v>32.450000000000003</v>
      </c>
      <c r="H49" s="176">
        <v>0</v>
      </c>
      <c r="I49" s="176">
        <v>0</v>
      </c>
      <c r="J49" s="176">
        <v>9.77</v>
      </c>
      <c r="K49" s="176">
        <v>233.66</v>
      </c>
      <c r="L49" s="176">
        <v>8.7899999999999991</v>
      </c>
      <c r="M49" s="176">
        <v>2.0699999999999998</v>
      </c>
      <c r="N49" s="176">
        <v>1.69</v>
      </c>
      <c r="O49" s="176">
        <v>2.38</v>
      </c>
      <c r="P49" s="176">
        <v>0.95</v>
      </c>
      <c r="Q49" s="176">
        <v>4.83</v>
      </c>
      <c r="R49" s="176">
        <v>14.29</v>
      </c>
      <c r="S49" s="176">
        <v>5.77</v>
      </c>
      <c r="T49" s="176">
        <v>0.45</v>
      </c>
      <c r="U49" s="176">
        <v>1.98</v>
      </c>
      <c r="V49" s="176">
        <v>5.86</v>
      </c>
      <c r="W49" s="176">
        <v>14.77</v>
      </c>
      <c r="X49" s="176">
        <v>18.32</v>
      </c>
      <c r="Y49" s="176">
        <v>0</v>
      </c>
      <c r="Z49" s="176">
        <v>66.08</v>
      </c>
      <c r="AA49" s="176">
        <v>25.56</v>
      </c>
      <c r="AB49" s="176">
        <v>0</v>
      </c>
      <c r="AC49" s="176">
        <v>23.81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2.6</v>
      </c>
      <c r="AS49" s="176">
        <v>0</v>
      </c>
      <c r="AT49" s="176">
        <v>29.33</v>
      </c>
      <c r="AU49" s="176">
        <v>10.67</v>
      </c>
      <c r="AV49" s="176">
        <v>7.0000000000000007E-2</v>
      </c>
      <c r="AW49" s="176">
        <v>0.08</v>
      </c>
      <c r="AX49" s="176">
        <v>0.06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15.63</v>
      </c>
      <c r="E50" s="176">
        <v>0</v>
      </c>
      <c r="F50" s="176">
        <v>0</v>
      </c>
      <c r="G50" s="176">
        <v>32.450000000000003</v>
      </c>
      <c r="H50" s="176">
        <v>0</v>
      </c>
      <c r="I50" s="176">
        <v>0</v>
      </c>
      <c r="J50" s="176">
        <v>9.77</v>
      </c>
      <c r="K50" s="176">
        <v>233.66</v>
      </c>
      <c r="L50" s="176">
        <v>8.7899999999999991</v>
      </c>
      <c r="M50" s="176">
        <v>2.0699999999999998</v>
      </c>
      <c r="N50" s="176">
        <v>1.69</v>
      </c>
      <c r="O50" s="176">
        <v>2.38</v>
      </c>
      <c r="P50" s="176">
        <v>0.95</v>
      </c>
      <c r="Q50" s="176">
        <v>4.83</v>
      </c>
      <c r="R50" s="176">
        <v>14.29</v>
      </c>
      <c r="S50" s="176">
        <v>5.77</v>
      </c>
      <c r="T50" s="176">
        <v>0.45</v>
      </c>
      <c r="U50" s="176">
        <v>1.98</v>
      </c>
      <c r="V50" s="176">
        <v>6.2</v>
      </c>
      <c r="W50" s="176">
        <v>14.77</v>
      </c>
      <c r="X50" s="176">
        <v>7.67</v>
      </c>
      <c r="Y50" s="176">
        <v>0</v>
      </c>
      <c r="Z50" s="176">
        <v>66.08</v>
      </c>
      <c r="AA50" s="176">
        <v>25.56</v>
      </c>
      <c r="AB50" s="176">
        <v>0</v>
      </c>
      <c r="AC50" s="176">
        <v>23.81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2.6</v>
      </c>
      <c r="AS50" s="176">
        <v>0</v>
      </c>
      <c r="AT50" s="176">
        <v>29.33</v>
      </c>
      <c r="AU50" s="176">
        <v>10.67</v>
      </c>
      <c r="AV50" s="176">
        <v>7.0000000000000007E-2</v>
      </c>
      <c r="AW50" s="176">
        <v>0.08</v>
      </c>
      <c r="AX50" s="176">
        <v>0.06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15.63</v>
      </c>
      <c r="E51" s="176">
        <v>0</v>
      </c>
      <c r="F51" s="176">
        <v>0</v>
      </c>
      <c r="G51" s="176">
        <v>32.450000000000003</v>
      </c>
      <c r="H51" s="176">
        <v>0</v>
      </c>
      <c r="I51" s="176">
        <v>0</v>
      </c>
      <c r="J51" s="176">
        <v>9.77</v>
      </c>
      <c r="K51" s="176">
        <v>233.66</v>
      </c>
      <c r="L51" s="176">
        <v>9.82</v>
      </c>
      <c r="M51" s="176">
        <v>2.0699999999999998</v>
      </c>
      <c r="N51" s="176">
        <v>1.69</v>
      </c>
      <c r="O51" s="176">
        <v>2.38</v>
      </c>
      <c r="P51" s="176">
        <v>0.95</v>
      </c>
      <c r="Q51" s="176">
        <v>4.83</v>
      </c>
      <c r="R51" s="176">
        <v>14.29</v>
      </c>
      <c r="S51" s="176">
        <v>5.77</v>
      </c>
      <c r="T51" s="176">
        <v>0.45</v>
      </c>
      <c r="U51" s="176">
        <v>1.98</v>
      </c>
      <c r="V51" s="176">
        <v>6.2</v>
      </c>
      <c r="W51" s="176">
        <v>14.77</v>
      </c>
      <c r="X51" s="176">
        <v>6.7</v>
      </c>
      <c r="Y51" s="176">
        <v>0</v>
      </c>
      <c r="Z51" s="176">
        <v>66.08</v>
      </c>
      <c r="AA51" s="176">
        <v>25.56</v>
      </c>
      <c r="AB51" s="176">
        <v>0</v>
      </c>
      <c r="AC51" s="176">
        <v>23.76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36.96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2.6</v>
      </c>
      <c r="AS51" s="176">
        <v>0</v>
      </c>
      <c r="AT51" s="176">
        <v>29.33</v>
      </c>
      <c r="AU51" s="176">
        <v>10.67</v>
      </c>
      <c r="AV51" s="176">
        <v>7.0000000000000007E-2</v>
      </c>
      <c r="AW51" s="176">
        <v>0.08</v>
      </c>
      <c r="AX51" s="176">
        <v>0.06</v>
      </c>
      <c r="AY51" s="176">
        <v>0.09</v>
      </c>
    </row>
    <row r="52" spans="1:51">
      <c r="A52" t="s">
        <v>94</v>
      </c>
      <c r="B52" s="176">
        <v>0</v>
      </c>
      <c r="C52" s="176">
        <v>0</v>
      </c>
      <c r="D52" s="176">
        <v>15.63</v>
      </c>
      <c r="E52" s="176">
        <v>0</v>
      </c>
      <c r="F52" s="176">
        <v>0</v>
      </c>
      <c r="G52" s="176">
        <v>32.450000000000003</v>
      </c>
      <c r="H52" s="176">
        <v>0</v>
      </c>
      <c r="I52" s="176">
        <v>0</v>
      </c>
      <c r="J52" s="176">
        <v>9.77</v>
      </c>
      <c r="K52" s="176">
        <v>233.66</v>
      </c>
      <c r="L52" s="176">
        <v>9.82</v>
      </c>
      <c r="M52" s="176">
        <v>2.0699999999999998</v>
      </c>
      <c r="N52" s="176">
        <v>1.69</v>
      </c>
      <c r="O52" s="176">
        <v>2.38</v>
      </c>
      <c r="P52" s="176">
        <v>0.95</v>
      </c>
      <c r="Q52" s="176">
        <v>4.47</v>
      </c>
      <c r="R52" s="176">
        <v>14.29</v>
      </c>
      <c r="S52" s="176">
        <v>5.77</v>
      </c>
      <c r="T52" s="176">
        <v>0.45</v>
      </c>
      <c r="U52" s="176">
        <v>1.98</v>
      </c>
      <c r="V52" s="176">
        <v>6.2</v>
      </c>
      <c r="W52" s="176">
        <v>14.77</v>
      </c>
      <c r="X52" s="176">
        <v>4.76</v>
      </c>
      <c r="Y52" s="176">
        <v>0</v>
      </c>
      <c r="Z52" s="176">
        <v>66.08</v>
      </c>
      <c r="AA52" s="176">
        <v>25.56</v>
      </c>
      <c r="AB52" s="176">
        <v>0</v>
      </c>
      <c r="AC52" s="176">
        <v>23.76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36.96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2.6</v>
      </c>
      <c r="AS52" s="176">
        <v>0</v>
      </c>
      <c r="AT52" s="176">
        <v>29.33</v>
      </c>
      <c r="AU52" s="176">
        <v>10.67</v>
      </c>
      <c r="AV52" s="176">
        <v>7.0000000000000007E-2</v>
      </c>
      <c r="AW52" s="176">
        <v>0.08</v>
      </c>
      <c r="AX52" s="176">
        <v>0.06</v>
      </c>
      <c r="AY52" s="176">
        <v>0.09</v>
      </c>
    </row>
    <row r="53" spans="1:51">
      <c r="A53" t="s">
        <v>95</v>
      </c>
      <c r="B53" s="176">
        <v>0</v>
      </c>
      <c r="C53" s="176">
        <v>0</v>
      </c>
      <c r="D53" s="176">
        <v>15.63</v>
      </c>
      <c r="E53" s="176">
        <v>0</v>
      </c>
      <c r="F53" s="176">
        <v>0</v>
      </c>
      <c r="G53" s="176">
        <v>32.450000000000003</v>
      </c>
      <c r="H53" s="176">
        <v>0</v>
      </c>
      <c r="I53" s="176">
        <v>0</v>
      </c>
      <c r="J53" s="176">
        <v>9.77</v>
      </c>
      <c r="K53" s="176">
        <v>233.66</v>
      </c>
      <c r="L53" s="176">
        <v>9.82</v>
      </c>
      <c r="M53" s="176">
        <v>2.0699999999999998</v>
      </c>
      <c r="N53" s="176">
        <v>1.69</v>
      </c>
      <c r="O53" s="176">
        <v>2.38</v>
      </c>
      <c r="P53" s="176">
        <v>0.95</v>
      </c>
      <c r="Q53" s="176">
        <v>4.47</v>
      </c>
      <c r="R53" s="176">
        <v>11.46</v>
      </c>
      <c r="S53" s="176">
        <v>5.77</v>
      </c>
      <c r="T53" s="176">
        <v>0.45</v>
      </c>
      <c r="U53" s="176">
        <v>1.98</v>
      </c>
      <c r="V53" s="176">
        <v>0.39</v>
      </c>
      <c r="W53" s="176">
        <v>14.77</v>
      </c>
      <c r="X53" s="176">
        <v>2.06</v>
      </c>
      <c r="Y53" s="176">
        <v>0</v>
      </c>
      <c r="Z53" s="176">
        <v>54.46</v>
      </c>
      <c r="AA53" s="176">
        <v>25.56</v>
      </c>
      <c r="AB53" s="176">
        <v>0</v>
      </c>
      <c r="AC53" s="176">
        <v>23.76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36.96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2.6</v>
      </c>
      <c r="AS53" s="176">
        <v>0</v>
      </c>
      <c r="AT53" s="176">
        <v>29.33</v>
      </c>
      <c r="AU53" s="176">
        <v>10.67</v>
      </c>
      <c r="AV53" s="176">
        <v>7.0000000000000007E-2</v>
      </c>
      <c r="AW53" s="176">
        <v>0.08</v>
      </c>
      <c r="AX53" s="176">
        <v>0.06</v>
      </c>
      <c r="AY53" s="176">
        <v>0.09</v>
      </c>
    </row>
    <row r="54" spans="1:51">
      <c r="A54" t="s">
        <v>96</v>
      </c>
      <c r="B54" s="176">
        <v>0</v>
      </c>
      <c r="C54" s="176">
        <v>0</v>
      </c>
      <c r="D54" s="176">
        <v>15.63</v>
      </c>
      <c r="E54" s="176">
        <v>0</v>
      </c>
      <c r="F54" s="176">
        <v>0</v>
      </c>
      <c r="G54" s="176">
        <v>32.450000000000003</v>
      </c>
      <c r="H54" s="176">
        <v>0</v>
      </c>
      <c r="I54" s="176">
        <v>0</v>
      </c>
      <c r="J54" s="176">
        <v>9.77</v>
      </c>
      <c r="K54" s="176">
        <v>233.66</v>
      </c>
      <c r="L54" s="176">
        <v>9.82</v>
      </c>
      <c r="M54" s="176">
        <v>2.0699999999999998</v>
      </c>
      <c r="N54" s="176">
        <v>1.69</v>
      </c>
      <c r="O54" s="176">
        <v>2.38</v>
      </c>
      <c r="P54" s="176">
        <v>0.95</v>
      </c>
      <c r="Q54" s="176">
        <v>4.47</v>
      </c>
      <c r="R54" s="176">
        <v>11.46</v>
      </c>
      <c r="S54" s="176">
        <v>5.77</v>
      </c>
      <c r="T54" s="176">
        <v>0.45</v>
      </c>
      <c r="U54" s="176">
        <v>1.98</v>
      </c>
      <c r="V54" s="176">
        <v>6.2</v>
      </c>
      <c r="W54" s="176">
        <v>14.77</v>
      </c>
      <c r="X54" s="176">
        <v>50.27</v>
      </c>
      <c r="Y54" s="176">
        <v>0</v>
      </c>
      <c r="Z54" s="176">
        <v>66.08</v>
      </c>
      <c r="AA54" s="176">
        <v>25.56</v>
      </c>
      <c r="AB54" s="176">
        <v>0</v>
      </c>
      <c r="AC54" s="176">
        <v>23.76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36.96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2.6</v>
      </c>
      <c r="AS54" s="176">
        <v>0</v>
      </c>
      <c r="AT54" s="176">
        <v>29.33</v>
      </c>
      <c r="AU54" s="176">
        <v>10.67</v>
      </c>
      <c r="AV54" s="176">
        <v>7.0000000000000007E-2</v>
      </c>
      <c r="AW54" s="176">
        <v>0.08</v>
      </c>
      <c r="AX54" s="176">
        <v>0.06</v>
      </c>
      <c r="AY54" s="176">
        <v>0.09</v>
      </c>
    </row>
    <row r="55" spans="1:51">
      <c r="A55" t="s">
        <v>97</v>
      </c>
      <c r="B55" s="176">
        <v>0</v>
      </c>
      <c r="C55" s="176">
        <v>0</v>
      </c>
      <c r="D55" s="176">
        <v>15.63</v>
      </c>
      <c r="E55" s="176">
        <v>0</v>
      </c>
      <c r="F55" s="176">
        <v>0</v>
      </c>
      <c r="G55" s="176">
        <v>32.450000000000003</v>
      </c>
      <c r="H55" s="176">
        <v>0</v>
      </c>
      <c r="I55" s="176">
        <v>0</v>
      </c>
      <c r="J55" s="176">
        <v>9.77</v>
      </c>
      <c r="K55" s="176">
        <v>233.66</v>
      </c>
      <c r="L55" s="176">
        <v>9.82</v>
      </c>
      <c r="M55" s="176">
        <v>2.0699999999999998</v>
      </c>
      <c r="N55" s="176">
        <v>1.69</v>
      </c>
      <c r="O55" s="176">
        <v>2.38</v>
      </c>
      <c r="P55" s="176">
        <v>0.95</v>
      </c>
      <c r="Q55" s="176">
        <v>4.47</v>
      </c>
      <c r="R55" s="176">
        <v>14.29</v>
      </c>
      <c r="S55" s="176">
        <v>5.77</v>
      </c>
      <c r="T55" s="176">
        <v>0.45</v>
      </c>
      <c r="U55" s="176">
        <v>1.98</v>
      </c>
      <c r="V55" s="176">
        <v>6.2</v>
      </c>
      <c r="W55" s="176">
        <v>14.77</v>
      </c>
      <c r="X55" s="176">
        <v>50.27</v>
      </c>
      <c r="Y55" s="176">
        <v>0</v>
      </c>
      <c r="Z55" s="176">
        <v>66.08</v>
      </c>
      <c r="AA55" s="176">
        <v>25.56</v>
      </c>
      <c r="AB55" s="176">
        <v>0</v>
      </c>
      <c r="AC55" s="176">
        <v>23.76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36.96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2.6</v>
      </c>
      <c r="AS55" s="176">
        <v>0</v>
      </c>
      <c r="AT55" s="176">
        <v>29.33</v>
      </c>
      <c r="AU55" s="176">
        <v>8.89</v>
      </c>
      <c r="AV55" s="176">
        <v>7.0000000000000007E-2</v>
      </c>
      <c r="AW55" s="176">
        <v>0.08</v>
      </c>
      <c r="AX55" s="176">
        <v>0.06</v>
      </c>
      <c r="AY55" s="176">
        <v>0.09</v>
      </c>
    </row>
    <row r="56" spans="1:51">
      <c r="A56" t="s">
        <v>98</v>
      </c>
      <c r="B56" s="176">
        <v>0</v>
      </c>
      <c r="C56" s="176">
        <v>0</v>
      </c>
      <c r="D56" s="176">
        <v>15.63</v>
      </c>
      <c r="E56" s="176">
        <v>0</v>
      </c>
      <c r="F56" s="176">
        <v>0</v>
      </c>
      <c r="G56" s="176">
        <v>32.450000000000003</v>
      </c>
      <c r="H56" s="176">
        <v>0</v>
      </c>
      <c r="I56" s="176">
        <v>0</v>
      </c>
      <c r="J56" s="176">
        <v>9.77</v>
      </c>
      <c r="K56" s="176">
        <v>233.66</v>
      </c>
      <c r="L56" s="176">
        <v>9.82</v>
      </c>
      <c r="M56" s="176">
        <v>2.0699999999999998</v>
      </c>
      <c r="N56" s="176">
        <v>1.69</v>
      </c>
      <c r="O56" s="176">
        <v>2.38</v>
      </c>
      <c r="P56" s="176">
        <v>0.95</v>
      </c>
      <c r="Q56" s="176">
        <v>4.47</v>
      </c>
      <c r="R56" s="176">
        <v>14.29</v>
      </c>
      <c r="S56" s="176">
        <v>5.77</v>
      </c>
      <c r="T56" s="176">
        <v>0.45</v>
      </c>
      <c r="U56" s="176">
        <v>1.98</v>
      </c>
      <c r="V56" s="176">
        <v>6.2</v>
      </c>
      <c r="W56" s="176">
        <v>14.77</v>
      </c>
      <c r="X56" s="176">
        <v>50.27</v>
      </c>
      <c r="Y56" s="176">
        <v>0</v>
      </c>
      <c r="Z56" s="176">
        <v>66.08</v>
      </c>
      <c r="AA56" s="176">
        <v>25.56</v>
      </c>
      <c r="AB56" s="176">
        <v>0</v>
      </c>
      <c r="AC56" s="176">
        <v>23.76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36.96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2.6</v>
      </c>
      <c r="AS56" s="176">
        <v>0</v>
      </c>
      <c r="AT56" s="176">
        <v>29.33</v>
      </c>
      <c r="AU56" s="176">
        <v>8.89</v>
      </c>
      <c r="AV56" s="176">
        <v>7.0000000000000007E-2</v>
      </c>
      <c r="AW56" s="176">
        <v>0.08</v>
      </c>
      <c r="AX56" s="176">
        <v>0.06</v>
      </c>
      <c r="AY56" s="176">
        <v>0.09</v>
      </c>
    </row>
    <row r="57" spans="1:51">
      <c r="A57" t="s">
        <v>99</v>
      </c>
      <c r="B57" s="176">
        <v>0</v>
      </c>
      <c r="C57" s="176">
        <v>0</v>
      </c>
      <c r="D57" s="176">
        <v>15.63</v>
      </c>
      <c r="E57" s="176">
        <v>0</v>
      </c>
      <c r="F57" s="176">
        <v>0</v>
      </c>
      <c r="G57" s="176">
        <v>32.450000000000003</v>
      </c>
      <c r="H57" s="176">
        <v>0</v>
      </c>
      <c r="I57" s="176">
        <v>0</v>
      </c>
      <c r="J57" s="176">
        <v>9.77</v>
      </c>
      <c r="K57" s="176">
        <v>233.66</v>
      </c>
      <c r="L57" s="176">
        <v>9.82</v>
      </c>
      <c r="M57" s="176">
        <v>2.0699999999999998</v>
      </c>
      <c r="N57" s="176">
        <v>1.69</v>
      </c>
      <c r="O57" s="176">
        <v>2.38</v>
      </c>
      <c r="P57" s="176">
        <v>0.95</v>
      </c>
      <c r="Q57" s="176">
        <v>4.83</v>
      </c>
      <c r="R57" s="176">
        <v>14.3</v>
      </c>
      <c r="S57" s="176">
        <v>5.77</v>
      </c>
      <c r="T57" s="176">
        <v>0.46</v>
      </c>
      <c r="U57" s="176">
        <v>1.98</v>
      </c>
      <c r="V57" s="176">
        <v>6.2</v>
      </c>
      <c r="W57" s="176">
        <v>14.77</v>
      </c>
      <c r="X57" s="176">
        <v>50.27</v>
      </c>
      <c r="Y57" s="176">
        <v>0</v>
      </c>
      <c r="Z57" s="176">
        <v>66.069999999999993</v>
      </c>
      <c r="AA57" s="176">
        <v>25.56</v>
      </c>
      <c r="AB57" s="176">
        <v>0</v>
      </c>
      <c r="AC57" s="176">
        <v>22.79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36.96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2.6</v>
      </c>
      <c r="AS57" s="176">
        <v>0</v>
      </c>
      <c r="AT57" s="176">
        <v>29.33</v>
      </c>
      <c r="AU57" s="176">
        <v>8.89</v>
      </c>
      <c r="AV57" s="176">
        <v>7.0000000000000007E-2</v>
      </c>
      <c r="AW57" s="176">
        <v>0.08</v>
      </c>
      <c r="AX57" s="176">
        <v>0.06</v>
      </c>
      <c r="AY57" s="176">
        <v>0.09</v>
      </c>
    </row>
    <row r="58" spans="1:51">
      <c r="A58" t="s">
        <v>100</v>
      </c>
      <c r="B58" s="176">
        <v>0</v>
      </c>
      <c r="C58" s="176">
        <v>0</v>
      </c>
      <c r="D58" s="176">
        <v>15.63</v>
      </c>
      <c r="E58" s="176">
        <v>0</v>
      </c>
      <c r="F58" s="176">
        <v>0</v>
      </c>
      <c r="G58" s="176">
        <v>32.450000000000003</v>
      </c>
      <c r="H58" s="176">
        <v>0</v>
      </c>
      <c r="I58" s="176">
        <v>0</v>
      </c>
      <c r="J58" s="176">
        <v>9.77</v>
      </c>
      <c r="K58" s="176">
        <v>233.66</v>
      </c>
      <c r="L58" s="176">
        <v>9.82</v>
      </c>
      <c r="M58" s="176">
        <v>2.0699999999999998</v>
      </c>
      <c r="N58" s="176">
        <v>1.69</v>
      </c>
      <c r="O58" s="176">
        <v>2.38</v>
      </c>
      <c r="P58" s="176">
        <v>0.95</v>
      </c>
      <c r="Q58" s="176">
        <v>4.83</v>
      </c>
      <c r="R58" s="176">
        <v>11.63</v>
      </c>
      <c r="S58" s="176">
        <v>5.77</v>
      </c>
      <c r="T58" s="176">
        <v>0.46</v>
      </c>
      <c r="U58" s="176">
        <v>1.98</v>
      </c>
      <c r="V58" s="176">
        <v>6.2</v>
      </c>
      <c r="W58" s="176">
        <v>14.77</v>
      </c>
      <c r="X58" s="176">
        <v>50.27</v>
      </c>
      <c r="Y58" s="176">
        <v>0</v>
      </c>
      <c r="Z58" s="176">
        <v>66.069999999999993</v>
      </c>
      <c r="AA58" s="176">
        <v>25.56</v>
      </c>
      <c r="AB58" s="176">
        <v>0</v>
      </c>
      <c r="AC58" s="176">
        <v>21.18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36.96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2.6</v>
      </c>
      <c r="AS58" s="176">
        <v>0</v>
      </c>
      <c r="AT58" s="176">
        <v>29.33</v>
      </c>
      <c r="AU58" s="176">
        <v>8.89</v>
      </c>
      <c r="AV58" s="176">
        <v>7.0000000000000007E-2</v>
      </c>
      <c r="AW58" s="176">
        <v>0.08</v>
      </c>
      <c r="AX58" s="176">
        <v>0.06</v>
      </c>
      <c r="AY58" s="176">
        <v>0.09</v>
      </c>
    </row>
    <row r="59" spans="1:51">
      <c r="A59" t="s">
        <v>101</v>
      </c>
      <c r="B59" s="176">
        <v>0</v>
      </c>
      <c r="C59" s="176">
        <v>0</v>
      </c>
      <c r="D59" s="176">
        <v>15.63</v>
      </c>
      <c r="E59" s="176">
        <v>0</v>
      </c>
      <c r="F59" s="176">
        <v>0</v>
      </c>
      <c r="G59" s="176">
        <v>32.450000000000003</v>
      </c>
      <c r="H59" s="176">
        <v>0</v>
      </c>
      <c r="I59" s="176">
        <v>0</v>
      </c>
      <c r="J59" s="176">
        <v>9.77</v>
      </c>
      <c r="K59" s="176">
        <v>233.66</v>
      </c>
      <c r="L59" s="176">
        <v>9.1300000000000008</v>
      </c>
      <c r="M59" s="176">
        <v>2.0699999999999998</v>
      </c>
      <c r="N59" s="176">
        <v>1.69</v>
      </c>
      <c r="O59" s="176">
        <v>2.38</v>
      </c>
      <c r="P59" s="176">
        <v>0.95</v>
      </c>
      <c r="Q59" s="176">
        <v>4.83</v>
      </c>
      <c r="R59" s="176">
        <v>11.63</v>
      </c>
      <c r="S59" s="176">
        <v>5.77</v>
      </c>
      <c r="T59" s="176">
        <v>0.45</v>
      </c>
      <c r="U59" s="176">
        <v>1.98</v>
      </c>
      <c r="V59" s="176">
        <v>6.2</v>
      </c>
      <c r="W59" s="176">
        <v>14.77</v>
      </c>
      <c r="X59" s="176">
        <v>50.27</v>
      </c>
      <c r="Y59" s="176">
        <v>0</v>
      </c>
      <c r="Z59" s="176">
        <v>66.069999999999993</v>
      </c>
      <c r="AA59" s="176">
        <v>25.56</v>
      </c>
      <c r="AB59" s="176">
        <v>0</v>
      </c>
      <c r="AC59" s="176">
        <v>22.79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36.96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2.6</v>
      </c>
      <c r="AS59" s="176">
        <v>0</v>
      </c>
      <c r="AT59" s="176">
        <v>29.33</v>
      </c>
      <c r="AU59" s="176">
        <v>8.89</v>
      </c>
      <c r="AV59" s="176">
        <v>7.0000000000000007E-2</v>
      </c>
      <c r="AW59" s="176">
        <v>0.08</v>
      </c>
      <c r="AX59" s="176">
        <v>0.06</v>
      </c>
      <c r="AY59" s="176">
        <v>0.09</v>
      </c>
    </row>
    <row r="60" spans="1:51">
      <c r="A60" t="s">
        <v>102</v>
      </c>
      <c r="B60" s="176">
        <v>0</v>
      </c>
      <c r="C60" s="176">
        <v>0</v>
      </c>
      <c r="D60" s="176">
        <v>15.63</v>
      </c>
      <c r="E60" s="176">
        <v>0</v>
      </c>
      <c r="F60" s="176">
        <v>0</v>
      </c>
      <c r="G60" s="176">
        <v>32.450000000000003</v>
      </c>
      <c r="H60" s="176">
        <v>0</v>
      </c>
      <c r="I60" s="176">
        <v>0</v>
      </c>
      <c r="J60" s="176">
        <v>9.77</v>
      </c>
      <c r="K60" s="176">
        <v>233.66</v>
      </c>
      <c r="L60" s="176">
        <v>9.1300000000000008</v>
      </c>
      <c r="M60" s="176">
        <v>2.0699999999999998</v>
      </c>
      <c r="N60" s="176">
        <v>1.69</v>
      </c>
      <c r="O60" s="176">
        <v>2.38</v>
      </c>
      <c r="P60" s="176">
        <v>0.95</v>
      </c>
      <c r="Q60" s="176">
        <v>4.83</v>
      </c>
      <c r="R60" s="176">
        <v>11.63</v>
      </c>
      <c r="S60" s="176">
        <v>5.77</v>
      </c>
      <c r="T60" s="176">
        <v>0.45</v>
      </c>
      <c r="U60" s="176">
        <v>1.98</v>
      </c>
      <c r="V60" s="176">
        <v>6.2</v>
      </c>
      <c r="W60" s="176">
        <v>9.68</v>
      </c>
      <c r="X60" s="176">
        <v>50.27</v>
      </c>
      <c r="Y60" s="176">
        <v>0</v>
      </c>
      <c r="Z60" s="176">
        <v>66.069999999999993</v>
      </c>
      <c r="AA60" s="176">
        <v>25.56</v>
      </c>
      <c r="AB60" s="176">
        <v>0</v>
      </c>
      <c r="AC60" s="176">
        <v>22.79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36.96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2.6</v>
      </c>
      <c r="AS60" s="176">
        <v>0</v>
      </c>
      <c r="AT60" s="176">
        <v>29.33</v>
      </c>
      <c r="AU60" s="176">
        <v>8.89</v>
      </c>
      <c r="AV60" s="176">
        <v>7.0000000000000007E-2</v>
      </c>
      <c r="AW60" s="176">
        <v>0.08</v>
      </c>
      <c r="AX60" s="176">
        <v>0.06</v>
      </c>
      <c r="AY60" s="176">
        <v>0.09</v>
      </c>
    </row>
    <row r="61" spans="1:51">
      <c r="A61" t="s">
        <v>103</v>
      </c>
      <c r="B61" s="176">
        <v>0</v>
      </c>
      <c r="C61" s="176">
        <v>0</v>
      </c>
      <c r="D61" s="176">
        <v>15.63</v>
      </c>
      <c r="E61" s="176">
        <v>0</v>
      </c>
      <c r="F61" s="176">
        <v>0</v>
      </c>
      <c r="G61" s="176">
        <v>32.450000000000003</v>
      </c>
      <c r="H61" s="176">
        <v>0</v>
      </c>
      <c r="I61" s="176">
        <v>0</v>
      </c>
      <c r="J61" s="176">
        <v>9.77</v>
      </c>
      <c r="K61" s="176">
        <v>233.66</v>
      </c>
      <c r="L61" s="176">
        <v>9.1300000000000008</v>
      </c>
      <c r="M61" s="176">
        <v>2.0699999999999998</v>
      </c>
      <c r="N61" s="176">
        <v>1.69</v>
      </c>
      <c r="O61" s="176">
        <v>2.38</v>
      </c>
      <c r="P61" s="176">
        <v>0.95</v>
      </c>
      <c r="Q61" s="176">
        <v>4.83</v>
      </c>
      <c r="R61" s="176">
        <v>11.63</v>
      </c>
      <c r="S61" s="176">
        <v>5.77</v>
      </c>
      <c r="T61" s="176">
        <v>0.45</v>
      </c>
      <c r="U61" s="176">
        <v>1.98</v>
      </c>
      <c r="V61" s="176">
        <v>0.28999999999999998</v>
      </c>
      <c r="W61" s="176">
        <v>14.78</v>
      </c>
      <c r="X61" s="176">
        <v>13.42</v>
      </c>
      <c r="Y61" s="176">
        <v>0</v>
      </c>
      <c r="Z61" s="176">
        <v>44.77</v>
      </c>
      <c r="AA61" s="176">
        <v>25.56</v>
      </c>
      <c r="AB61" s="176">
        <v>0</v>
      </c>
      <c r="AC61" s="176">
        <v>22.79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36.96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2.6</v>
      </c>
      <c r="AS61" s="176">
        <v>0</v>
      </c>
      <c r="AT61" s="176">
        <v>29.33</v>
      </c>
      <c r="AU61" s="176">
        <v>8.89</v>
      </c>
      <c r="AV61" s="176">
        <v>7.0000000000000007E-2</v>
      </c>
      <c r="AW61" s="176">
        <v>0.08</v>
      </c>
      <c r="AX61" s="176">
        <v>0.06</v>
      </c>
      <c r="AY61" s="176">
        <v>0.09</v>
      </c>
    </row>
    <row r="62" spans="1:51">
      <c r="A62" t="s">
        <v>104</v>
      </c>
      <c r="B62" s="176">
        <v>0</v>
      </c>
      <c r="C62" s="176">
        <v>0</v>
      </c>
      <c r="D62" s="176">
        <v>15.63</v>
      </c>
      <c r="E62" s="176">
        <v>0</v>
      </c>
      <c r="F62" s="176">
        <v>0</v>
      </c>
      <c r="G62" s="176">
        <v>32.450000000000003</v>
      </c>
      <c r="H62" s="176">
        <v>0</v>
      </c>
      <c r="I62" s="176">
        <v>0</v>
      </c>
      <c r="J62" s="176">
        <v>9.77</v>
      </c>
      <c r="K62" s="176">
        <v>233.66</v>
      </c>
      <c r="L62" s="176">
        <v>9.1300000000000008</v>
      </c>
      <c r="M62" s="176">
        <v>2.0699999999999998</v>
      </c>
      <c r="N62" s="176">
        <v>1.69</v>
      </c>
      <c r="O62" s="176">
        <v>2.38</v>
      </c>
      <c r="P62" s="176">
        <v>0.95</v>
      </c>
      <c r="Q62" s="176">
        <v>4.83</v>
      </c>
      <c r="R62" s="176">
        <v>14.3</v>
      </c>
      <c r="S62" s="176">
        <v>5.77</v>
      </c>
      <c r="T62" s="176">
        <v>0.45</v>
      </c>
      <c r="U62" s="176">
        <v>1.98</v>
      </c>
      <c r="V62" s="176">
        <v>0.28999999999999998</v>
      </c>
      <c r="W62" s="176">
        <v>14.77</v>
      </c>
      <c r="X62" s="176">
        <v>2.06</v>
      </c>
      <c r="Y62" s="176">
        <v>0</v>
      </c>
      <c r="Z62" s="176">
        <v>15.73</v>
      </c>
      <c r="AA62" s="176">
        <v>25.56</v>
      </c>
      <c r="AB62" s="176">
        <v>0</v>
      </c>
      <c r="AC62" s="176">
        <v>22.79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9.9</v>
      </c>
      <c r="AJ62" s="176">
        <v>0</v>
      </c>
      <c r="AK62" s="176">
        <v>36.96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2.6</v>
      </c>
      <c r="AS62" s="176">
        <v>0</v>
      </c>
      <c r="AT62" s="176">
        <v>29.33</v>
      </c>
      <c r="AU62" s="176">
        <v>8.91</v>
      </c>
      <c r="AV62" s="176">
        <v>7.0000000000000007E-2</v>
      </c>
      <c r="AW62" s="176">
        <v>0.08</v>
      </c>
      <c r="AX62" s="176">
        <v>0.06</v>
      </c>
      <c r="AY62" s="176">
        <v>0.09</v>
      </c>
    </row>
    <row r="63" spans="1:51">
      <c r="A63" t="s">
        <v>105</v>
      </c>
      <c r="B63" s="176">
        <v>0</v>
      </c>
      <c r="C63" s="176">
        <v>0</v>
      </c>
      <c r="D63" s="176">
        <v>15.63</v>
      </c>
      <c r="E63" s="176">
        <v>0</v>
      </c>
      <c r="F63" s="176">
        <v>0</v>
      </c>
      <c r="G63" s="176">
        <v>32.450000000000003</v>
      </c>
      <c r="H63" s="176">
        <v>0</v>
      </c>
      <c r="I63" s="176">
        <v>0</v>
      </c>
      <c r="J63" s="176">
        <v>9.77</v>
      </c>
      <c r="K63" s="176">
        <v>233.66</v>
      </c>
      <c r="L63" s="176">
        <v>9.1300000000000008</v>
      </c>
      <c r="M63" s="176">
        <v>2.0699999999999998</v>
      </c>
      <c r="N63" s="176">
        <v>1.69</v>
      </c>
      <c r="O63" s="176">
        <v>2.38</v>
      </c>
      <c r="P63" s="176">
        <v>0.95</v>
      </c>
      <c r="Q63" s="176">
        <v>4.83</v>
      </c>
      <c r="R63" s="176">
        <v>0.61</v>
      </c>
      <c r="S63" s="176">
        <v>5.77</v>
      </c>
      <c r="T63" s="176">
        <v>0.42</v>
      </c>
      <c r="U63" s="176">
        <v>1.98</v>
      </c>
      <c r="V63" s="176">
        <v>0.28999999999999998</v>
      </c>
      <c r="W63" s="176">
        <v>0.62</v>
      </c>
      <c r="X63" s="176">
        <v>2.06</v>
      </c>
      <c r="Y63" s="176">
        <v>0</v>
      </c>
      <c r="Z63" s="176">
        <v>3.89</v>
      </c>
      <c r="AA63" s="176">
        <v>25.56</v>
      </c>
      <c r="AB63" s="176">
        <v>0</v>
      </c>
      <c r="AC63" s="176">
        <v>22.79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36.96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2.6</v>
      </c>
      <c r="AS63" s="176">
        <v>0</v>
      </c>
      <c r="AT63" s="176">
        <v>29.33</v>
      </c>
      <c r="AU63" s="176">
        <v>7.05</v>
      </c>
      <c r="AV63" s="176">
        <v>7.0000000000000007E-2</v>
      </c>
      <c r="AW63" s="176">
        <v>0.08</v>
      </c>
      <c r="AX63" s="176">
        <v>0.06</v>
      </c>
      <c r="AY63" s="176">
        <v>0.09</v>
      </c>
    </row>
    <row r="64" spans="1:51">
      <c r="A64" t="s">
        <v>106</v>
      </c>
      <c r="B64" s="176">
        <v>0</v>
      </c>
      <c r="C64" s="176">
        <v>0</v>
      </c>
      <c r="D64" s="176">
        <v>15.63</v>
      </c>
      <c r="E64" s="176">
        <v>0</v>
      </c>
      <c r="F64" s="176">
        <v>0</v>
      </c>
      <c r="G64" s="176">
        <v>32.450000000000003</v>
      </c>
      <c r="H64" s="176">
        <v>0</v>
      </c>
      <c r="I64" s="176">
        <v>0</v>
      </c>
      <c r="J64" s="176">
        <v>9.77</v>
      </c>
      <c r="K64" s="176">
        <v>233.66</v>
      </c>
      <c r="L64" s="176">
        <v>3.78</v>
      </c>
      <c r="M64" s="176">
        <v>2.0699999999999998</v>
      </c>
      <c r="N64" s="176">
        <v>1.69</v>
      </c>
      <c r="O64" s="176">
        <v>2.38</v>
      </c>
      <c r="P64" s="176">
        <v>0.95</v>
      </c>
      <c r="Q64" s="176">
        <v>4.83</v>
      </c>
      <c r="R64" s="176">
        <v>0.61</v>
      </c>
      <c r="S64" s="176">
        <v>5.77</v>
      </c>
      <c r="T64" s="176">
        <v>0.03</v>
      </c>
      <c r="U64" s="176">
        <v>1.98</v>
      </c>
      <c r="V64" s="176">
        <v>0.28999999999999998</v>
      </c>
      <c r="W64" s="176">
        <v>0.62</v>
      </c>
      <c r="X64" s="176">
        <v>2.06</v>
      </c>
      <c r="Y64" s="176">
        <v>0</v>
      </c>
      <c r="Z64" s="176">
        <v>3.89</v>
      </c>
      <c r="AA64" s="176">
        <v>1.26</v>
      </c>
      <c r="AB64" s="176">
        <v>0</v>
      </c>
      <c r="AC64" s="176">
        <v>22.79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36.96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2.6</v>
      </c>
      <c r="AS64" s="176">
        <v>0</v>
      </c>
      <c r="AT64" s="176">
        <v>29.33</v>
      </c>
      <c r="AU64" s="176">
        <v>7.05</v>
      </c>
      <c r="AV64" s="176">
        <v>7.0000000000000007E-2</v>
      </c>
      <c r="AW64" s="176">
        <v>0.08</v>
      </c>
      <c r="AX64" s="176">
        <v>0.06</v>
      </c>
      <c r="AY64" s="176">
        <v>0.08</v>
      </c>
    </row>
    <row r="65" spans="1:51">
      <c r="A65" t="s">
        <v>107</v>
      </c>
      <c r="B65" s="176">
        <v>0</v>
      </c>
      <c r="C65" s="176">
        <v>0</v>
      </c>
      <c r="D65" s="176">
        <v>15.63</v>
      </c>
      <c r="E65" s="176">
        <v>0</v>
      </c>
      <c r="F65" s="176">
        <v>0</v>
      </c>
      <c r="G65" s="176">
        <v>32.450000000000003</v>
      </c>
      <c r="H65" s="176">
        <v>0</v>
      </c>
      <c r="I65" s="176">
        <v>0</v>
      </c>
      <c r="J65" s="176">
        <v>9.77</v>
      </c>
      <c r="K65" s="176">
        <v>233.66</v>
      </c>
      <c r="L65" s="176">
        <v>0.23</v>
      </c>
      <c r="M65" s="176">
        <v>2.0699999999999998</v>
      </c>
      <c r="N65" s="176">
        <v>1.69</v>
      </c>
      <c r="O65" s="176">
        <v>2.38</v>
      </c>
      <c r="P65" s="176">
        <v>0.95</v>
      </c>
      <c r="Q65" s="176">
        <v>0</v>
      </c>
      <c r="R65" s="176">
        <v>0.61</v>
      </c>
      <c r="S65" s="176">
        <v>0.37</v>
      </c>
      <c r="T65" s="176">
        <v>0.03</v>
      </c>
      <c r="U65" s="176">
        <v>1.98</v>
      </c>
      <c r="V65" s="176">
        <v>0.28999999999999998</v>
      </c>
      <c r="W65" s="176">
        <v>0.62</v>
      </c>
      <c r="X65" s="176">
        <v>2.06</v>
      </c>
      <c r="Y65" s="176">
        <v>0</v>
      </c>
      <c r="Z65" s="176">
        <v>3.89</v>
      </c>
      <c r="AA65" s="176">
        <v>1.26</v>
      </c>
      <c r="AB65" s="176">
        <v>0</v>
      </c>
      <c r="AC65" s="176">
        <v>22.79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36.96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2.6</v>
      </c>
      <c r="AS65" s="176">
        <v>0</v>
      </c>
      <c r="AT65" s="176">
        <v>29.33</v>
      </c>
      <c r="AU65" s="176">
        <v>7.05</v>
      </c>
      <c r="AV65" s="176">
        <v>7.0000000000000007E-2</v>
      </c>
      <c r="AW65" s="176">
        <v>0.08</v>
      </c>
      <c r="AX65" s="176">
        <v>0.06</v>
      </c>
      <c r="AY65" s="176">
        <v>0.08</v>
      </c>
    </row>
    <row r="66" spans="1:51">
      <c r="A66" t="s">
        <v>108</v>
      </c>
      <c r="B66" s="176">
        <v>0</v>
      </c>
      <c r="C66" s="176">
        <v>0</v>
      </c>
      <c r="D66" s="176">
        <v>15.63</v>
      </c>
      <c r="E66" s="176">
        <v>0</v>
      </c>
      <c r="F66" s="176">
        <v>0</v>
      </c>
      <c r="G66" s="176">
        <v>32.450000000000003</v>
      </c>
      <c r="H66" s="176">
        <v>0</v>
      </c>
      <c r="I66" s="176">
        <v>0</v>
      </c>
      <c r="J66" s="176">
        <v>9.77</v>
      </c>
      <c r="K66" s="176">
        <v>216.42</v>
      </c>
      <c r="L66" s="176">
        <v>0.23</v>
      </c>
      <c r="M66" s="176">
        <v>2.0699999999999998</v>
      </c>
      <c r="N66" s="176">
        <v>1.69</v>
      </c>
      <c r="O66" s="176">
        <v>2.38</v>
      </c>
      <c r="P66" s="176">
        <v>0.95</v>
      </c>
      <c r="Q66" s="176">
        <v>0</v>
      </c>
      <c r="R66" s="176">
        <v>0.61</v>
      </c>
      <c r="S66" s="176">
        <v>0.37</v>
      </c>
      <c r="T66" s="176">
        <v>0.03</v>
      </c>
      <c r="U66" s="176">
        <v>1.98</v>
      </c>
      <c r="V66" s="176">
        <v>0.28999999999999998</v>
      </c>
      <c r="W66" s="176">
        <v>0.62</v>
      </c>
      <c r="X66" s="176">
        <v>2.06</v>
      </c>
      <c r="Y66" s="176">
        <v>0</v>
      </c>
      <c r="Z66" s="176">
        <v>3.89</v>
      </c>
      <c r="AA66" s="176">
        <v>1.26</v>
      </c>
      <c r="AB66" s="176">
        <v>0</v>
      </c>
      <c r="AC66" s="176">
        <v>22.79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36.96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2.6</v>
      </c>
      <c r="AS66" s="176">
        <v>0</v>
      </c>
      <c r="AT66" s="176">
        <v>29.33</v>
      </c>
      <c r="AU66" s="176">
        <v>7.05</v>
      </c>
      <c r="AV66" s="176">
        <v>7.0000000000000007E-2</v>
      </c>
      <c r="AW66" s="176">
        <v>0.08</v>
      </c>
      <c r="AX66" s="176">
        <v>0.06</v>
      </c>
      <c r="AY66" s="176">
        <v>0.08</v>
      </c>
    </row>
    <row r="67" spans="1:51">
      <c r="A67" t="s">
        <v>109</v>
      </c>
      <c r="B67" s="176">
        <v>0</v>
      </c>
      <c r="C67" s="176">
        <v>0</v>
      </c>
      <c r="D67" s="176">
        <v>15.63</v>
      </c>
      <c r="E67" s="176">
        <v>0</v>
      </c>
      <c r="F67" s="176">
        <v>0</v>
      </c>
      <c r="G67" s="176">
        <v>32.450000000000003</v>
      </c>
      <c r="H67" s="176">
        <v>0</v>
      </c>
      <c r="I67" s="176">
        <v>0</v>
      </c>
      <c r="J67" s="176">
        <v>9.77</v>
      </c>
      <c r="K67" s="176">
        <v>226.66</v>
      </c>
      <c r="L67" s="176">
        <v>0.23</v>
      </c>
      <c r="M67" s="176">
        <v>2.0699999999999998</v>
      </c>
      <c r="N67" s="176">
        <v>1.69</v>
      </c>
      <c r="O67" s="176">
        <v>2.38</v>
      </c>
      <c r="P67" s="176">
        <v>0.95</v>
      </c>
      <c r="Q67" s="176">
        <v>0</v>
      </c>
      <c r="R67" s="176">
        <v>0.61</v>
      </c>
      <c r="S67" s="176">
        <v>0.37</v>
      </c>
      <c r="T67" s="176">
        <v>0.03</v>
      </c>
      <c r="U67" s="176">
        <v>1.98</v>
      </c>
      <c r="V67" s="176">
        <v>0.28999999999999998</v>
      </c>
      <c r="W67" s="176">
        <v>0.62</v>
      </c>
      <c r="X67" s="176">
        <v>2.06</v>
      </c>
      <c r="Y67" s="176">
        <v>0</v>
      </c>
      <c r="Z67" s="176">
        <v>3.89</v>
      </c>
      <c r="AA67" s="176">
        <v>1.26</v>
      </c>
      <c r="AB67" s="176">
        <v>0</v>
      </c>
      <c r="AC67" s="176">
        <v>22.79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36.96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2.6</v>
      </c>
      <c r="AS67" s="176">
        <v>0</v>
      </c>
      <c r="AT67" s="176">
        <v>29.33</v>
      </c>
      <c r="AU67" s="176">
        <v>7.05</v>
      </c>
      <c r="AV67" s="176">
        <v>7.0000000000000007E-2</v>
      </c>
      <c r="AW67" s="176">
        <v>0.08</v>
      </c>
      <c r="AX67" s="176">
        <v>0.06</v>
      </c>
      <c r="AY67" s="176">
        <v>0.08</v>
      </c>
    </row>
    <row r="68" spans="1:51">
      <c r="A68" t="s">
        <v>110</v>
      </c>
      <c r="B68" s="176">
        <v>0</v>
      </c>
      <c r="C68" s="176">
        <v>0</v>
      </c>
      <c r="D68" s="176">
        <v>15.63</v>
      </c>
      <c r="E68" s="176">
        <v>0</v>
      </c>
      <c r="F68" s="176">
        <v>0</v>
      </c>
      <c r="G68" s="176">
        <v>32.450000000000003</v>
      </c>
      <c r="H68" s="176">
        <v>0</v>
      </c>
      <c r="I68" s="176">
        <v>0</v>
      </c>
      <c r="J68" s="176">
        <v>9.77</v>
      </c>
      <c r="K68" s="176">
        <v>233.66</v>
      </c>
      <c r="L68" s="176">
        <v>0.23</v>
      </c>
      <c r="M68" s="176">
        <v>2.0699999999999998</v>
      </c>
      <c r="N68" s="176">
        <v>1.69</v>
      </c>
      <c r="O68" s="176">
        <v>2.38</v>
      </c>
      <c r="P68" s="176">
        <v>0.95</v>
      </c>
      <c r="Q68" s="176">
        <v>0</v>
      </c>
      <c r="R68" s="176">
        <v>0.61</v>
      </c>
      <c r="S68" s="176">
        <v>0.37</v>
      </c>
      <c r="T68" s="176">
        <v>0.03</v>
      </c>
      <c r="U68" s="176">
        <v>1.98</v>
      </c>
      <c r="V68" s="176">
        <v>0.28999999999999998</v>
      </c>
      <c r="W68" s="176">
        <v>0.62</v>
      </c>
      <c r="X68" s="176">
        <v>2.06</v>
      </c>
      <c r="Y68" s="176">
        <v>0</v>
      </c>
      <c r="Z68" s="176">
        <v>3.89</v>
      </c>
      <c r="AA68" s="176">
        <v>1.26</v>
      </c>
      <c r="AB68" s="176">
        <v>0</v>
      </c>
      <c r="AC68" s="176">
        <v>22.79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36.96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2.6</v>
      </c>
      <c r="AS68" s="176">
        <v>0</v>
      </c>
      <c r="AT68" s="176">
        <v>29.33</v>
      </c>
      <c r="AU68" s="176">
        <v>7.05</v>
      </c>
      <c r="AV68" s="176">
        <v>7.0000000000000007E-2</v>
      </c>
      <c r="AW68" s="176">
        <v>0.08</v>
      </c>
      <c r="AX68" s="176">
        <v>0.06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15.63</v>
      </c>
      <c r="E69" s="176">
        <v>0</v>
      </c>
      <c r="F69" s="176">
        <v>0</v>
      </c>
      <c r="G69" s="176">
        <v>32.450000000000003</v>
      </c>
      <c r="H69" s="176">
        <v>0</v>
      </c>
      <c r="I69" s="176">
        <v>0</v>
      </c>
      <c r="J69" s="176">
        <v>9.77</v>
      </c>
      <c r="K69" s="176">
        <v>223.99</v>
      </c>
      <c r="L69" s="176">
        <v>0.23</v>
      </c>
      <c r="M69" s="176">
        <v>2.0699999999999998</v>
      </c>
      <c r="N69" s="176">
        <v>1.69</v>
      </c>
      <c r="O69" s="176">
        <v>2.38</v>
      </c>
      <c r="P69" s="176">
        <v>0.95</v>
      </c>
      <c r="Q69" s="176">
        <v>0</v>
      </c>
      <c r="R69" s="176">
        <v>0.61</v>
      </c>
      <c r="S69" s="176">
        <v>0.37</v>
      </c>
      <c r="T69" s="176">
        <v>0.03</v>
      </c>
      <c r="U69" s="176">
        <v>1.98</v>
      </c>
      <c r="V69" s="176">
        <v>0.28999999999999998</v>
      </c>
      <c r="W69" s="176">
        <v>0.6</v>
      </c>
      <c r="X69" s="176">
        <v>2.06</v>
      </c>
      <c r="Y69" s="176">
        <v>0</v>
      </c>
      <c r="Z69" s="176">
        <v>3.89</v>
      </c>
      <c r="AA69" s="176">
        <v>1.26</v>
      </c>
      <c r="AB69" s="176">
        <v>0</v>
      </c>
      <c r="AC69" s="176">
        <v>22.79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36.96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2.6</v>
      </c>
      <c r="AS69" s="176">
        <v>0</v>
      </c>
      <c r="AT69" s="176">
        <v>29.33</v>
      </c>
      <c r="AU69" s="176">
        <v>7.05</v>
      </c>
      <c r="AV69" s="176">
        <v>7.0000000000000007E-2</v>
      </c>
      <c r="AW69" s="176">
        <v>0.08</v>
      </c>
      <c r="AX69" s="176">
        <v>0.06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15.63</v>
      </c>
      <c r="E70" s="176">
        <v>0</v>
      </c>
      <c r="F70" s="176">
        <v>0</v>
      </c>
      <c r="G70" s="176">
        <v>32.450000000000003</v>
      </c>
      <c r="H70" s="176">
        <v>0</v>
      </c>
      <c r="I70" s="176">
        <v>0</v>
      </c>
      <c r="J70" s="176">
        <v>9.77</v>
      </c>
      <c r="K70" s="176">
        <v>211.58</v>
      </c>
      <c r="L70" s="176">
        <v>0.23</v>
      </c>
      <c r="M70" s="176">
        <v>2.0699999999999998</v>
      </c>
      <c r="N70" s="176">
        <v>1.69</v>
      </c>
      <c r="O70" s="176">
        <v>2.38</v>
      </c>
      <c r="P70" s="176">
        <v>0.95</v>
      </c>
      <c r="Q70" s="176">
        <v>0</v>
      </c>
      <c r="R70" s="176">
        <v>0</v>
      </c>
      <c r="S70" s="176">
        <v>0.37</v>
      </c>
      <c r="T70" s="176">
        <v>0.03</v>
      </c>
      <c r="U70" s="176">
        <v>1.98</v>
      </c>
      <c r="V70" s="176">
        <v>0.28999999999999998</v>
      </c>
      <c r="W70" s="176">
        <v>0.6</v>
      </c>
      <c r="X70" s="176">
        <v>2.06</v>
      </c>
      <c r="Y70" s="176">
        <v>0</v>
      </c>
      <c r="Z70" s="176">
        <v>3.89</v>
      </c>
      <c r="AA70" s="176">
        <v>1.26</v>
      </c>
      <c r="AB70" s="176">
        <v>0</v>
      </c>
      <c r="AC70" s="176">
        <v>22.79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36.96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2.6</v>
      </c>
      <c r="AS70" s="176">
        <v>0</v>
      </c>
      <c r="AT70" s="176">
        <v>29.33</v>
      </c>
      <c r="AU70" s="176">
        <v>7.05</v>
      </c>
      <c r="AV70" s="176">
        <v>7.0000000000000007E-2</v>
      </c>
      <c r="AW70" s="176">
        <v>0.08</v>
      </c>
      <c r="AX70" s="176">
        <v>0.06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15.63</v>
      </c>
      <c r="E71" s="176">
        <v>0</v>
      </c>
      <c r="F71" s="176">
        <v>0</v>
      </c>
      <c r="G71" s="176">
        <v>32.450000000000003</v>
      </c>
      <c r="H71" s="176">
        <v>0</v>
      </c>
      <c r="I71" s="176">
        <v>0</v>
      </c>
      <c r="J71" s="176">
        <v>9.77</v>
      </c>
      <c r="K71" s="176">
        <v>174.79</v>
      </c>
      <c r="L71" s="176">
        <v>0.19</v>
      </c>
      <c r="M71" s="176">
        <v>2.0699999999999998</v>
      </c>
      <c r="N71" s="176">
        <v>1.69</v>
      </c>
      <c r="O71" s="176">
        <v>2.38</v>
      </c>
      <c r="P71" s="176">
        <v>0.95</v>
      </c>
      <c r="Q71" s="176">
        <v>0</v>
      </c>
      <c r="R71" s="176">
        <v>0</v>
      </c>
      <c r="S71" s="176">
        <v>0.37</v>
      </c>
      <c r="T71" s="176">
        <v>0.03</v>
      </c>
      <c r="U71" s="176">
        <v>1.96</v>
      </c>
      <c r="V71" s="176">
        <v>0.28999999999999998</v>
      </c>
      <c r="W71" s="176">
        <v>0.1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22.79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36.96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2.6</v>
      </c>
      <c r="AS71" s="176">
        <v>0</v>
      </c>
      <c r="AT71" s="176">
        <v>29.33</v>
      </c>
      <c r="AU71" s="176">
        <v>7.05</v>
      </c>
      <c r="AV71" s="176">
        <v>7.0000000000000007E-2</v>
      </c>
      <c r="AW71" s="176">
        <v>0.08</v>
      </c>
      <c r="AX71" s="176">
        <v>0.06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15.63</v>
      </c>
      <c r="E72" s="176">
        <v>0</v>
      </c>
      <c r="F72" s="176">
        <v>0</v>
      </c>
      <c r="G72" s="176">
        <v>32.450000000000003</v>
      </c>
      <c r="H72" s="176">
        <v>0</v>
      </c>
      <c r="I72" s="176">
        <v>0</v>
      </c>
      <c r="J72" s="176">
        <v>9.77</v>
      </c>
      <c r="K72" s="176">
        <v>168.01</v>
      </c>
      <c r="L72" s="176">
        <v>0.19</v>
      </c>
      <c r="M72" s="176">
        <v>2.0699999999999998</v>
      </c>
      <c r="N72" s="176">
        <v>1.69</v>
      </c>
      <c r="O72" s="176">
        <v>2.38</v>
      </c>
      <c r="P72" s="176">
        <v>0.95</v>
      </c>
      <c r="Q72" s="176">
        <v>0</v>
      </c>
      <c r="R72" s="176">
        <v>0.61</v>
      </c>
      <c r="S72" s="176">
        <v>0.37</v>
      </c>
      <c r="T72" s="176">
        <v>0.03</v>
      </c>
      <c r="U72" s="176">
        <v>1.96</v>
      </c>
      <c r="V72" s="176">
        <v>0.28999999999999998</v>
      </c>
      <c r="W72" s="176">
        <v>0.1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22.79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36.96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2.6</v>
      </c>
      <c r="AS72" s="176">
        <v>0</v>
      </c>
      <c r="AT72" s="176">
        <v>29.33</v>
      </c>
      <c r="AU72" s="176">
        <v>7.05</v>
      </c>
      <c r="AV72" s="176">
        <v>7.0000000000000007E-2</v>
      </c>
      <c r="AW72" s="176">
        <v>0.08</v>
      </c>
      <c r="AX72" s="176">
        <v>0.06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15.63</v>
      </c>
      <c r="E73" s="176">
        <v>0</v>
      </c>
      <c r="F73" s="176">
        <v>0</v>
      </c>
      <c r="G73" s="176">
        <v>32.450000000000003</v>
      </c>
      <c r="H73" s="176">
        <v>0</v>
      </c>
      <c r="I73" s="176">
        <v>0</v>
      </c>
      <c r="J73" s="176">
        <v>9.77</v>
      </c>
      <c r="K73" s="176">
        <v>202.87</v>
      </c>
      <c r="L73" s="176">
        <v>0.19</v>
      </c>
      <c r="M73" s="176">
        <v>2.0699999999999998</v>
      </c>
      <c r="N73" s="176">
        <v>1.69</v>
      </c>
      <c r="O73" s="176">
        <v>2.38</v>
      </c>
      <c r="P73" s="176">
        <v>0.95</v>
      </c>
      <c r="Q73" s="176">
        <v>0</v>
      </c>
      <c r="R73" s="176">
        <v>0.61</v>
      </c>
      <c r="S73" s="176">
        <v>0.37</v>
      </c>
      <c r="T73" s="176">
        <v>0.03</v>
      </c>
      <c r="U73" s="176">
        <v>1.96</v>
      </c>
      <c r="V73" s="176">
        <v>0.28999999999999998</v>
      </c>
      <c r="W73" s="176">
        <v>0.1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22.79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36.96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2.6</v>
      </c>
      <c r="AS73" s="176">
        <v>0</v>
      </c>
      <c r="AT73" s="176">
        <v>29.33</v>
      </c>
      <c r="AU73" s="176">
        <v>7.05</v>
      </c>
      <c r="AV73" s="176">
        <v>7.0000000000000007E-2</v>
      </c>
      <c r="AW73" s="176">
        <v>0.08</v>
      </c>
      <c r="AX73" s="176">
        <v>0.06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15.63</v>
      </c>
      <c r="E74" s="176">
        <v>0</v>
      </c>
      <c r="F74" s="176">
        <v>0</v>
      </c>
      <c r="G74" s="176">
        <v>32.450000000000003</v>
      </c>
      <c r="H74" s="176">
        <v>0</v>
      </c>
      <c r="I74" s="176">
        <v>0</v>
      </c>
      <c r="J74" s="176">
        <v>9.77</v>
      </c>
      <c r="K74" s="176">
        <v>219.33</v>
      </c>
      <c r="L74" s="176">
        <v>0.19</v>
      </c>
      <c r="M74" s="176">
        <v>2.0699999999999998</v>
      </c>
      <c r="N74" s="176">
        <v>1.69</v>
      </c>
      <c r="O74" s="176">
        <v>2.38</v>
      </c>
      <c r="P74" s="176">
        <v>0.95</v>
      </c>
      <c r="Q74" s="176">
        <v>0</v>
      </c>
      <c r="R74" s="176">
        <v>0.61</v>
      </c>
      <c r="S74" s="176">
        <v>0.37</v>
      </c>
      <c r="T74" s="176">
        <v>0.03</v>
      </c>
      <c r="U74" s="176">
        <v>1.96</v>
      </c>
      <c r="V74" s="176">
        <v>0.28999999999999998</v>
      </c>
      <c r="W74" s="176">
        <v>0.1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22.79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36.96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2.6</v>
      </c>
      <c r="AS74" s="176">
        <v>0</v>
      </c>
      <c r="AT74" s="176">
        <v>29.33</v>
      </c>
      <c r="AU74" s="176">
        <v>7.05</v>
      </c>
      <c r="AV74" s="176">
        <v>7.0000000000000007E-2</v>
      </c>
      <c r="AW74" s="176">
        <v>0.08</v>
      </c>
      <c r="AX74" s="176">
        <v>0.06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15.63</v>
      </c>
      <c r="E75" s="176">
        <v>0</v>
      </c>
      <c r="F75" s="176">
        <v>0</v>
      </c>
      <c r="G75" s="176">
        <v>32.450000000000003</v>
      </c>
      <c r="H75" s="176">
        <v>0</v>
      </c>
      <c r="I75" s="176">
        <v>0</v>
      </c>
      <c r="J75" s="176">
        <v>9.77</v>
      </c>
      <c r="K75" s="176">
        <v>235.66</v>
      </c>
      <c r="L75" s="176">
        <v>0.19</v>
      </c>
      <c r="M75" s="176">
        <v>2.0699999999999998</v>
      </c>
      <c r="N75" s="176">
        <v>1.69</v>
      </c>
      <c r="O75" s="176">
        <v>2.38</v>
      </c>
      <c r="P75" s="176">
        <v>0.95</v>
      </c>
      <c r="Q75" s="176">
        <v>0</v>
      </c>
      <c r="R75" s="176">
        <v>0.61</v>
      </c>
      <c r="S75" s="176">
        <v>0.37</v>
      </c>
      <c r="T75" s="176">
        <v>0.03</v>
      </c>
      <c r="U75" s="176">
        <v>1.96</v>
      </c>
      <c r="V75" s="176">
        <v>0.28999999999999998</v>
      </c>
      <c r="W75" s="176">
        <v>0.1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22.79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36.96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2.6</v>
      </c>
      <c r="AS75" s="176">
        <v>0</v>
      </c>
      <c r="AT75" s="176">
        <v>29.33</v>
      </c>
      <c r="AU75" s="176">
        <v>7.05</v>
      </c>
      <c r="AV75" s="176">
        <v>7.0000000000000007E-2</v>
      </c>
      <c r="AW75" s="176">
        <v>0.08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16.149999999999999</v>
      </c>
      <c r="E76" s="176">
        <v>0</v>
      </c>
      <c r="F76" s="176">
        <v>0</v>
      </c>
      <c r="G76" s="176">
        <v>32.450000000000003</v>
      </c>
      <c r="H76" s="176">
        <v>0</v>
      </c>
      <c r="I76" s="176">
        <v>0</v>
      </c>
      <c r="J76" s="176">
        <v>9.77</v>
      </c>
      <c r="K76" s="176">
        <v>242.54</v>
      </c>
      <c r="L76" s="176">
        <v>0.19</v>
      </c>
      <c r="M76" s="176">
        <v>2.0699999999999998</v>
      </c>
      <c r="N76" s="176">
        <v>1.69</v>
      </c>
      <c r="O76" s="176">
        <v>2.38</v>
      </c>
      <c r="P76" s="176">
        <v>0.95</v>
      </c>
      <c r="Q76" s="176">
        <v>0</v>
      </c>
      <c r="R76" s="176">
        <v>0.61</v>
      </c>
      <c r="S76" s="176">
        <v>0.37</v>
      </c>
      <c r="T76" s="176">
        <v>0.03</v>
      </c>
      <c r="U76" s="176">
        <v>1.96</v>
      </c>
      <c r="V76" s="176">
        <v>0.28999999999999998</v>
      </c>
      <c r="W76" s="176">
        <v>0.1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22.79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9.9</v>
      </c>
      <c r="AJ76" s="176">
        <v>0</v>
      </c>
      <c r="AK76" s="176">
        <v>36.96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2.6</v>
      </c>
      <c r="AS76" s="176">
        <v>0</v>
      </c>
      <c r="AT76" s="176">
        <v>29.33</v>
      </c>
      <c r="AU76" s="176">
        <v>7.05</v>
      </c>
      <c r="AV76" s="176">
        <v>7.0000000000000007E-2</v>
      </c>
      <c r="AW76" s="176">
        <v>0.08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16.149999999999999</v>
      </c>
      <c r="E77" s="176">
        <v>0</v>
      </c>
      <c r="F77" s="176">
        <v>0</v>
      </c>
      <c r="G77" s="176">
        <v>32.450000000000003</v>
      </c>
      <c r="H77" s="176">
        <v>0</v>
      </c>
      <c r="I77" s="176">
        <v>0</v>
      </c>
      <c r="J77" s="176">
        <v>9.77</v>
      </c>
      <c r="K77" s="176">
        <v>242.54</v>
      </c>
      <c r="L77" s="176">
        <v>0.44</v>
      </c>
      <c r="M77" s="176">
        <v>2.0699999999999998</v>
      </c>
      <c r="N77" s="176">
        <v>1.69</v>
      </c>
      <c r="O77" s="176">
        <v>2.38</v>
      </c>
      <c r="P77" s="176">
        <v>0.95</v>
      </c>
      <c r="Q77" s="176">
        <v>0</v>
      </c>
      <c r="R77" s="176">
        <v>0.61</v>
      </c>
      <c r="S77" s="176">
        <v>0.37</v>
      </c>
      <c r="T77" s="176">
        <v>0.03</v>
      </c>
      <c r="U77" s="176">
        <v>1.96</v>
      </c>
      <c r="V77" s="176">
        <v>0.28999999999999998</v>
      </c>
      <c r="W77" s="176">
        <v>0.1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22.79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36.96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2.6</v>
      </c>
      <c r="AS77" s="176">
        <v>0</v>
      </c>
      <c r="AT77" s="176">
        <v>29.33</v>
      </c>
      <c r="AU77" s="176">
        <v>7.05</v>
      </c>
      <c r="AV77" s="176">
        <v>7.0000000000000007E-2</v>
      </c>
      <c r="AW77" s="176">
        <v>0.08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16.149999999999999</v>
      </c>
      <c r="E78" s="176">
        <v>0</v>
      </c>
      <c r="F78" s="176">
        <v>0</v>
      </c>
      <c r="G78" s="176">
        <v>32.450000000000003</v>
      </c>
      <c r="H78" s="176">
        <v>0</v>
      </c>
      <c r="I78" s="176">
        <v>0</v>
      </c>
      <c r="J78" s="176">
        <v>9.77</v>
      </c>
      <c r="K78" s="176">
        <v>243.05</v>
      </c>
      <c r="L78" s="176">
        <v>0.44</v>
      </c>
      <c r="M78" s="176">
        <v>2.0699999999999998</v>
      </c>
      <c r="N78" s="176">
        <v>1.69</v>
      </c>
      <c r="O78" s="176">
        <v>2.38</v>
      </c>
      <c r="P78" s="176">
        <v>0.95</v>
      </c>
      <c r="Q78" s="176">
        <v>0</v>
      </c>
      <c r="R78" s="176">
        <v>0.61</v>
      </c>
      <c r="S78" s="176">
        <v>0.37</v>
      </c>
      <c r="T78" s="176">
        <v>0.03</v>
      </c>
      <c r="U78" s="176">
        <v>1.96</v>
      </c>
      <c r="V78" s="176">
        <v>0.28999999999999998</v>
      </c>
      <c r="W78" s="176">
        <v>0.6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22.79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36.96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2.6</v>
      </c>
      <c r="AS78" s="176">
        <v>0</v>
      </c>
      <c r="AT78" s="176">
        <v>29.33</v>
      </c>
      <c r="AU78" s="176">
        <v>7.05</v>
      </c>
      <c r="AV78" s="176">
        <v>7.0000000000000007E-2</v>
      </c>
      <c r="AW78" s="176">
        <v>0.08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16.149999999999999</v>
      </c>
      <c r="E79" s="176">
        <v>0</v>
      </c>
      <c r="F79" s="176">
        <v>0</v>
      </c>
      <c r="G79" s="176">
        <v>32.450000000000003</v>
      </c>
      <c r="H79" s="176">
        <v>0</v>
      </c>
      <c r="I79" s="176">
        <v>0</v>
      </c>
      <c r="J79" s="176">
        <v>9.77</v>
      </c>
      <c r="K79" s="176">
        <v>201.81</v>
      </c>
      <c r="L79" s="176">
        <v>1.47</v>
      </c>
      <c r="M79" s="176">
        <v>2.0699999999999998</v>
      </c>
      <c r="N79" s="176">
        <v>1.69</v>
      </c>
      <c r="O79" s="176">
        <v>2.38</v>
      </c>
      <c r="P79" s="176">
        <v>0.95</v>
      </c>
      <c r="Q79" s="176">
        <v>0.31</v>
      </c>
      <c r="R79" s="176">
        <v>0.61</v>
      </c>
      <c r="S79" s="176">
        <v>0.38</v>
      </c>
      <c r="T79" s="176">
        <v>0.03</v>
      </c>
      <c r="U79" s="176">
        <v>1.96</v>
      </c>
      <c r="V79" s="176">
        <v>0.28999999999999998</v>
      </c>
      <c r="W79" s="176">
        <v>0.6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22.79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40.35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2.6</v>
      </c>
      <c r="AS79" s="176">
        <v>0</v>
      </c>
      <c r="AT79" s="176">
        <v>29.33</v>
      </c>
      <c r="AU79" s="176">
        <v>7.05</v>
      </c>
      <c r="AV79" s="176">
        <v>7.0000000000000007E-2</v>
      </c>
      <c r="AW79" s="176">
        <v>0.08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16.149999999999999</v>
      </c>
      <c r="E80" s="176">
        <v>0</v>
      </c>
      <c r="F80" s="176">
        <v>0</v>
      </c>
      <c r="G80" s="176">
        <v>32.450000000000003</v>
      </c>
      <c r="H80" s="176">
        <v>0</v>
      </c>
      <c r="I80" s="176">
        <v>0</v>
      </c>
      <c r="J80" s="176">
        <v>9.77</v>
      </c>
      <c r="K80" s="176">
        <v>107.02</v>
      </c>
      <c r="L80" s="176">
        <v>0.44</v>
      </c>
      <c r="M80" s="176">
        <v>2.0699999999999998</v>
      </c>
      <c r="N80" s="176">
        <v>1.69</v>
      </c>
      <c r="O80" s="176">
        <v>2.38</v>
      </c>
      <c r="P80" s="176">
        <v>0.95</v>
      </c>
      <c r="Q80" s="176">
        <v>0.31</v>
      </c>
      <c r="R80" s="176">
        <v>0.61</v>
      </c>
      <c r="S80" s="176">
        <v>0.38</v>
      </c>
      <c r="T80" s="176">
        <v>0.03</v>
      </c>
      <c r="U80" s="176">
        <v>1.96</v>
      </c>
      <c r="V80" s="176">
        <v>0.28999999999999998</v>
      </c>
      <c r="W80" s="176">
        <v>0.6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22.79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40.35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2.6</v>
      </c>
      <c r="AS80" s="176">
        <v>0</v>
      </c>
      <c r="AT80" s="176">
        <v>29.33</v>
      </c>
      <c r="AU80" s="176">
        <v>7.05</v>
      </c>
      <c r="AV80" s="176">
        <v>7.0000000000000007E-2</v>
      </c>
      <c r="AW80" s="176">
        <v>0.08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16.149999999999999</v>
      </c>
      <c r="E81" s="176">
        <v>0</v>
      </c>
      <c r="F81" s="176">
        <v>0</v>
      </c>
      <c r="G81" s="176">
        <v>32.450000000000003</v>
      </c>
      <c r="H81" s="176">
        <v>0</v>
      </c>
      <c r="I81" s="176">
        <v>0</v>
      </c>
      <c r="J81" s="176">
        <v>9.77</v>
      </c>
      <c r="K81" s="176">
        <v>16.34</v>
      </c>
      <c r="L81" s="176">
        <v>0.44</v>
      </c>
      <c r="M81" s="176">
        <v>2.0699999999999998</v>
      </c>
      <c r="N81" s="176">
        <v>1.69</v>
      </c>
      <c r="O81" s="176">
        <v>2.38</v>
      </c>
      <c r="P81" s="176">
        <v>0.95</v>
      </c>
      <c r="Q81" s="176">
        <v>0.31</v>
      </c>
      <c r="R81" s="176">
        <v>0.61</v>
      </c>
      <c r="S81" s="176">
        <v>0.38</v>
      </c>
      <c r="T81" s="176">
        <v>0.03</v>
      </c>
      <c r="U81" s="176">
        <v>1.96</v>
      </c>
      <c r="V81" s="176">
        <v>0.28999999999999998</v>
      </c>
      <c r="W81" s="176">
        <v>0.6</v>
      </c>
      <c r="X81" s="176">
        <v>2.06</v>
      </c>
      <c r="Y81" s="176">
        <v>0</v>
      </c>
      <c r="Z81" s="176">
        <v>3.89</v>
      </c>
      <c r="AA81" s="176">
        <v>1.1299999999999999</v>
      </c>
      <c r="AB81" s="176">
        <v>0</v>
      </c>
      <c r="AC81" s="176">
        <v>22.79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40.35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2.6</v>
      </c>
      <c r="AS81" s="176">
        <v>0</v>
      </c>
      <c r="AT81" s="176">
        <v>29.33</v>
      </c>
      <c r="AU81" s="176">
        <v>7.05</v>
      </c>
      <c r="AV81" s="176">
        <v>7.0000000000000007E-2</v>
      </c>
      <c r="AW81" s="176">
        <v>0.08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16.149999999999999</v>
      </c>
      <c r="E82" s="176">
        <v>0</v>
      </c>
      <c r="F82" s="176">
        <v>0</v>
      </c>
      <c r="G82" s="176">
        <v>32.450000000000003</v>
      </c>
      <c r="H82" s="176">
        <v>0</v>
      </c>
      <c r="I82" s="176">
        <v>0</v>
      </c>
      <c r="J82" s="176">
        <v>9.77</v>
      </c>
      <c r="K82" s="176">
        <v>16.34</v>
      </c>
      <c r="L82" s="176">
        <v>0.44</v>
      </c>
      <c r="M82" s="176">
        <v>2.0699999999999998</v>
      </c>
      <c r="N82" s="176">
        <v>1.69</v>
      </c>
      <c r="O82" s="176">
        <v>2.38</v>
      </c>
      <c r="P82" s="176">
        <v>0.95</v>
      </c>
      <c r="Q82" s="176">
        <v>0.31</v>
      </c>
      <c r="R82" s="176">
        <v>0.61</v>
      </c>
      <c r="S82" s="176">
        <v>0.38</v>
      </c>
      <c r="T82" s="176">
        <v>0.03</v>
      </c>
      <c r="U82" s="176">
        <v>1.96</v>
      </c>
      <c r="V82" s="176">
        <v>0.28999999999999998</v>
      </c>
      <c r="W82" s="176">
        <v>0.6</v>
      </c>
      <c r="X82" s="176">
        <v>2.06</v>
      </c>
      <c r="Y82" s="176">
        <v>0</v>
      </c>
      <c r="Z82" s="176">
        <v>3.89</v>
      </c>
      <c r="AA82" s="176">
        <v>1.1299999999999999</v>
      </c>
      <c r="AB82" s="176">
        <v>0</v>
      </c>
      <c r="AC82" s="176">
        <v>22.79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40.35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2.6</v>
      </c>
      <c r="AS82" s="176">
        <v>0</v>
      </c>
      <c r="AT82" s="176">
        <v>29.33</v>
      </c>
      <c r="AU82" s="176">
        <v>7.05</v>
      </c>
      <c r="AV82" s="176">
        <v>7.0000000000000007E-2</v>
      </c>
      <c r="AW82" s="176">
        <v>0.08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16.149999999999999</v>
      </c>
      <c r="E83" s="176">
        <v>0</v>
      </c>
      <c r="F83" s="176">
        <v>0</v>
      </c>
      <c r="G83" s="176">
        <v>32.450000000000003</v>
      </c>
      <c r="H83" s="176">
        <v>0</v>
      </c>
      <c r="I83" s="176">
        <v>0</v>
      </c>
      <c r="J83" s="176">
        <v>9.77</v>
      </c>
      <c r="K83" s="176">
        <v>16.34</v>
      </c>
      <c r="L83" s="176">
        <v>0.44</v>
      </c>
      <c r="M83" s="176">
        <v>2.0699999999999998</v>
      </c>
      <c r="N83" s="176">
        <v>1.69</v>
      </c>
      <c r="O83" s="176">
        <v>2.38</v>
      </c>
      <c r="P83" s="176">
        <v>0.95</v>
      </c>
      <c r="Q83" s="176">
        <v>0.31</v>
      </c>
      <c r="R83" s="176">
        <v>0.61</v>
      </c>
      <c r="S83" s="176">
        <v>0.38</v>
      </c>
      <c r="T83" s="176">
        <v>0.03</v>
      </c>
      <c r="U83" s="176">
        <v>1.96</v>
      </c>
      <c r="V83" s="176">
        <v>0.28999999999999998</v>
      </c>
      <c r="W83" s="176">
        <v>0.6</v>
      </c>
      <c r="X83" s="176">
        <v>2.06</v>
      </c>
      <c r="Y83" s="176">
        <v>0</v>
      </c>
      <c r="Z83" s="176">
        <v>3.89</v>
      </c>
      <c r="AA83" s="176">
        <v>1.1299999999999999</v>
      </c>
      <c r="AB83" s="176">
        <v>0</v>
      </c>
      <c r="AC83" s="176">
        <v>22.79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40.35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2.6</v>
      </c>
      <c r="AS83" s="176">
        <v>0</v>
      </c>
      <c r="AT83" s="176">
        <v>29.33</v>
      </c>
      <c r="AU83" s="176">
        <v>7.05</v>
      </c>
      <c r="AV83" s="176">
        <v>7.0000000000000007E-2</v>
      </c>
      <c r="AW83" s="176">
        <v>0.08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16.149999999999999</v>
      </c>
      <c r="E84" s="176">
        <v>0</v>
      </c>
      <c r="F84" s="176">
        <v>0</v>
      </c>
      <c r="G84" s="176">
        <v>32.450000000000003</v>
      </c>
      <c r="H84" s="176">
        <v>0</v>
      </c>
      <c r="I84" s="176">
        <v>0</v>
      </c>
      <c r="J84" s="176">
        <v>9.77</v>
      </c>
      <c r="K84" s="176">
        <v>16.34</v>
      </c>
      <c r="L84" s="176">
        <v>0.44</v>
      </c>
      <c r="M84" s="176">
        <v>2.0699999999999998</v>
      </c>
      <c r="N84" s="176">
        <v>1.69</v>
      </c>
      <c r="O84" s="176">
        <v>2.38</v>
      </c>
      <c r="P84" s="176">
        <v>0.95</v>
      </c>
      <c r="Q84" s="176">
        <v>0.31</v>
      </c>
      <c r="R84" s="176">
        <v>0.61</v>
      </c>
      <c r="S84" s="176">
        <v>0.38</v>
      </c>
      <c r="T84" s="176">
        <v>0.03</v>
      </c>
      <c r="U84" s="176">
        <v>1.96</v>
      </c>
      <c r="V84" s="176">
        <v>0.28999999999999998</v>
      </c>
      <c r="W84" s="176">
        <v>0.6</v>
      </c>
      <c r="X84" s="176">
        <v>2.06</v>
      </c>
      <c r="Y84" s="176">
        <v>0</v>
      </c>
      <c r="Z84" s="176">
        <v>3.89</v>
      </c>
      <c r="AA84" s="176">
        <v>1.1299999999999999</v>
      </c>
      <c r="AB84" s="176">
        <v>0</v>
      </c>
      <c r="AC84" s="176">
        <v>22.79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40.35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2.6</v>
      </c>
      <c r="AS84" s="176">
        <v>0</v>
      </c>
      <c r="AT84" s="176">
        <v>29.33</v>
      </c>
      <c r="AU84" s="176">
        <v>7.05</v>
      </c>
      <c r="AV84" s="176">
        <v>7.0000000000000007E-2</v>
      </c>
      <c r="AW84" s="176">
        <v>0.08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16.149999999999999</v>
      </c>
      <c r="E85" s="176">
        <v>0</v>
      </c>
      <c r="F85" s="176">
        <v>0</v>
      </c>
      <c r="G85" s="176">
        <v>32.450000000000003</v>
      </c>
      <c r="H85" s="176">
        <v>0</v>
      </c>
      <c r="I85" s="176">
        <v>0</v>
      </c>
      <c r="J85" s="176">
        <v>9.77</v>
      </c>
      <c r="K85" s="176">
        <v>52.49</v>
      </c>
      <c r="L85" s="176">
        <v>0.44</v>
      </c>
      <c r="M85" s="176">
        <v>2.0699999999999998</v>
      </c>
      <c r="N85" s="176">
        <v>1.69</v>
      </c>
      <c r="O85" s="176">
        <v>2.38</v>
      </c>
      <c r="P85" s="176">
        <v>0.95</v>
      </c>
      <c r="Q85" s="176">
        <v>0.31</v>
      </c>
      <c r="R85" s="176">
        <v>0.61</v>
      </c>
      <c r="S85" s="176">
        <v>0.38</v>
      </c>
      <c r="T85" s="176">
        <v>0.03</v>
      </c>
      <c r="U85" s="176">
        <v>1.96</v>
      </c>
      <c r="V85" s="176">
        <v>0.28999999999999998</v>
      </c>
      <c r="W85" s="176">
        <v>0.6</v>
      </c>
      <c r="X85" s="176">
        <v>2.06</v>
      </c>
      <c r="Y85" s="176">
        <v>0</v>
      </c>
      <c r="Z85" s="176">
        <v>3.89</v>
      </c>
      <c r="AA85" s="176">
        <v>1.1299999999999999</v>
      </c>
      <c r="AB85" s="176">
        <v>0</v>
      </c>
      <c r="AC85" s="176">
        <v>22.79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9.9</v>
      </c>
      <c r="AJ85" s="176">
        <v>0</v>
      </c>
      <c r="AK85" s="176">
        <v>40.35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2.6</v>
      </c>
      <c r="AS85" s="176">
        <v>0</v>
      </c>
      <c r="AT85" s="176">
        <v>29.33</v>
      </c>
      <c r="AU85" s="176">
        <v>7.05</v>
      </c>
      <c r="AV85" s="176">
        <v>7.0000000000000007E-2</v>
      </c>
      <c r="AW85" s="176">
        <v>0.08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16.149999999999999</v>
      </c>
      <c r="E86" s="176">
        <v>0</v>
      </c>
      <c r="F86" s="176">
        <v>0</v>
      </c>
      <c r="G86" s="176">
        <v>32.450000000000003</v>
      </c>
      <c r="H86" s="176">
        <v>0</v>
      </c>
      <c r="I86" s="176">
        <v>0</v>
      </c>
      <c r="J86" s="176">
        <v>9.77</v>
      </c>
      <c r="K86" s="176">
        <v>114.07</v>
      </c>
      <c r="L86" s="176">
        <v>0.44</v>
      </c>
      <c r="M86" s="176">
        <v>2.0699999999999998</v>
      </c>
      <c r="N86" s="176">
        <v>1.69</v>
      </c>
      <c r="O86" s="176">
        <v>2.38</v>
      </c>
      <c r="P86" s="176">
        <v>0.95</v>
      </c>
      <c r="Q86" s="176">
        <v>0.31</v>
      </c>
      <c r="R86" s="176">
        <v>0.61</v>
      </c>
      <c r="S86" s="176">
        <v>0.38</v>
      </c>
      <c r="T86" s="176">
        <v>0.03</v>
      </c>
      <c r="U86" s="176">
        <v>1.96</v>
      </c>
      <c r="V86" s="176">
        <v>0.28999999999999998</v>
      </c>
      <c r="W86" s="176">
        <v>0.6</v>
      </c>
      <c r="X86" s="176">
        <v>2.06</v>
      </c>
      <c r="Y86" s="176">
        <v>0</v>
      </c>
      <c r="Z86" s="176">
        <v>3.89</v>
      </c>
      <c r="AA86" s="176">
        <v>1.1299999999999999</v>
      </c>
      <c r="AB86" s="176">
        <v>0</v>
      </c>
      <c r="AC86" s="176">
        <v>22.79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9.9</v>
      </c>
      <c r="AJ86" s="176">
        <v>0</v>
      </c>
      <c r="AK86" s="176">
        <v>40.35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2.6</v>
      </c>
      <c r="AS86" s="176">
        <v>0</v>
      </c>
      <c r="AT86" s="176">
        <v>29.33</v>
      </c>
      <c r="AU86" s="176">
        <v>7.05</v>
      </c>
      <c r="AV86" s="176">
        <v>7.0000000000000007E-2</v>
      </c>
      <c r="AW86" s="176">
        <v>0.08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16.149999999999999</v>
      </c>
      <c r="E87" s="176">
        <v>0</v>
      </c>
      <c r="F87" s="176">
        <v>0</v>
      </c>
      <c r="G87" s="176">
        <v>32.450000000000003</v>
      </c>
      <c r="H87" s="176">
        <v>0</v>
      </c>
      <c r="I87" s="176">
        <v>0</v>
      </c>
      <c r="J87" s="176">
        <v>9.77</v>
      </c>
      <c r="K87" s="176">
        <v>114.07</v>
      </c>
      <c r="L87" s="176">
        <v>0.44</v>
      </c>
      <c r="M87" s="176">
        <v>2.0699999999999998</v>
      </c>
      <c r="N87" s="176">
        <v>1.69</v>
      </c>
      <c r="O87" s="176">
        <v>2.38</v>
      </c>
      <c r="P87" s="176">
        <v>0.95</v>
      </c>
      <c r="Q87" s="176">
        <v>0.31</v>
      </c>
      <c r="R87" s="176">
        <v>0.61</v>
      </c>
      <c r="S87" s="176">
        <v>0.38</v>
      </c>
      <c r="T87" s="176">
        <v>0.03</v>
      </c>
      <c r="U87" s="176">
        <v>1.96</v>
      </c>
      <c r="V87" s="176">
        <v>0.28999999999999998</v>
      </c>
      <c r="W87" s="176">
        <v>0.59</v>
      </c>
      <c r="X87" s="176">
        <v>2.06</v>
      </c>
      <c r="Y87" s="176">
        <v>0</v>
      </c>
      <c r="Z87" s="176">
        <v>3.89</v>
      </c>
      <c r="AA87" s="176">
        <v>1.1299999999999999</v>
      </c>
      <c r="AB87" s="176">
        <v>0</v>
      </c>
      <c r="AC87" s="176">
        <v>22.79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40.35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2.6</v>
      </c>
      <c r="AS87" s="176">
        <v>0</v>
      </c>
      <c r="AT87" s="176">
        <v>29.33</v>
      </c>
      <c r="AU87" s="176">
        <v>7.05</v>
      </c>
      <c r="AV87" s="176">
        <v>7.0000000000000007E-2</v>
      </c>
      <c r="AW87" s="176">
        <v>0.08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16.149999999999999</v>
      </c>
      <c r="E88" s="176">
        <v>0</v>
      </c>
      <c r="F88" s="176">
        <v>0</v>
      </c>
      <c r="G88" s="176">
        <v>32.450000000000003</v>
      </c>
      <c r="H88" s="176">
        <v>0</v>
      </c>
      <c r="I88" s="176">
        <v>0</v>
      </c>
      <c r="J88" s="176">
        <v>9.77</v>
      </c>
      <c r="K88" s="176">
        <v>114.07</v>
      </c>
      <c r="L88" s="176">
        <v>0.44</v>
      </c>
      <c r="M88" s="176">
        <v>2.0699999999999998</v>
      </c>
      <c r="N88" s="176">
        <v>1.69</v>
      </c>
      <c r="O88" s="176">
        <v>2.38</v>
      </c>
      <c r="P88" s="176">
        <v>0.95</v>
      </c>
      <c r="Q88" s="176">
        <v>0.31</v>
      </c>
      <c r="R88" s="176">
        <v>0.61</v>
      </c>
      <c r="S88" s="176">
        <v>0.38</v>
      </c>
      <c r="T88" s="176">
        <v>0.03</v>
      </c>
      <c r="U88" s="176">
        <v>1.96</v>
      </c>
      <c r="V88" s="176">
        <v>0.28999999999999998</v>
      </c>
      <c r="W88" s="176">
        <v>0.59</v>
      </c>
      <c r="X88" s="176">
        <v>2.06</v>
      </c>
      <c r="Y88" s="176">
        <v>0</v>
      </c>
      <c r="Z88" s="176">
        <v>3.89</v>
      </c>
      <c r="AA88" s="176">
        <v>1.1299999999999999</v>
      </c>
      <c r="AB88" s="176">
        <v>0</v>
      </c>
      <c r="AC88" s="176">
        <v>22.79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40.35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2.6</v>
      </c>
      <c r="AS88" s="176">
        <v>0</v>
      </c>
      <c r="AT88" s="176">
        <v>29.33</v>
      </c>
      <c r="AU88" s="176">
        <v>7.05</v>
      </c>
      <c r="AV88" s="176">
        <v>7.0000000000000007E-2</v>
      </c>
      <c r="AW88" s="176">
        <v>0.08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16.149999999999999</v>
      </c>
      <c r="E89" s="176">
        <v>0</v>
      </c>
      <c r="F89" s="176">
        <v>0</v>
      </c>
      <c r="G89" s="176">
        <v>32.450000000000003</v>
      </c>
      <c r="H89" s="176">
        <v>0</v>
      </c>
      <c r="I89" s="176">
        <v>0</v>
      </c>
      <c r="J89" s="176">
        <v>9.77</v>
      </c>
      <c r="K89" s="176">
        <v>64.12</v>
      </c>
      <c r="L89" s="176">
        <v>0.44</v>
      </c>
      <c r="M89" s="176">
        <v>2.0699999999999998</v>
      </c>
      <c r="N89" s="176">
        <v>1.69</v>
      </c>
      <c r="O89" s="176">
        <v>2.38</v>
      </c>
      <c r="P89" s="176">
        <v>0.95</v>
      </c>
      <c r="Q89" s="176">
        <v>0.31</v>
      </c>
      <c r="R89" s="176">
        <v>0.61</v>
      </c>
      <c r="S89" s="176">
        <v>0.38</v>
      </c>
      <c r="T89" s="176">
        <v>0.03</v>
      </c>
      <c r="U89" s="176">
        <v>2.02</v>
      </c>
      <c r="V89" s="176">
        <v>0.28999999999999998</v>
      </c>
      <c r="W89" s="176">
        <v>1.1200000000000001</v>
      </c>
      <c r="X89" s="176">
        <v>2.06</v>
      </c>
      <c r="Y89" s="176">
        <v>0</v>
      </c>
      <c r="Z89" s="176">
        <v>3.89</v>
      </c>
      <c r="AA89" s="176">
        <v>1.1299999999999999</v>
      </c>
      <c r="AB89" s="176">
        <v>0</v>
      </c>
      <c r="AC89" s="176">
        <v>22.79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40.35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2.6</v>
      </c>
      <c r="AS89" s="176">
        <v>0</v>
      </c>
      <c r="AT89" s="176">
        <v>29.33</v>
      </c>
      <c r="AU89" s="176">
        <v>7.05</v>
      </c>
      <c r="AV89" s="176">
        <v>7.0000000000000007E-2</v>
      </c>
      <c r="AW89" s="176">
        <v>0.08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16.149999999999999</v>
      </c>
      <c r="E90" s="176">
        <v>0</v>
      </c>
      <c r="F90" s="176">
        <v>0</v>
      </c>
      <c r="G90" s="176">
        <v>32.450000000000003</v>
      </c>
      <c r="H90" s="176">
        <v>0</v>
      </c>
      <c r="I90" s="176">
        <v>0</v>
      </c>
      <c r="J90" s="176">
        <v>9.77</v>
      </c>
      <c r="K90" s="176">
        <v>64.12</v>
      </c>
      <c r="L90" s="176">
        <v>0.44</v>
      </c>
      <c r="M90" s="176">
        <v>2.0699999999999998</v>
      </c>
      <c r="N90" s="176">
        <v>1.69</v>
      </c>
      <c r="O90" s="176">
        <v>2.38</v>
      </c>
      <c r="P90" s="176">
        <v>0.95</v>
      </c>
      <c r="Q90" s="176">
        <v>0.31</v>
      </c>
      <c r="R90" s="176">
        <v>0.61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1.1200000000000001</v>
      </c>
      <c r="X90" s="176">
        <v>2.06</v>
      </c>
      <c r="Y90" s="176">
        <v>0</v>
      </c>
      <c r="Z90" s="176">
        <v>3.89</v>
      </c>
      <c r="AA90" s="176">
        <v>1.1299999999999999</v>
      </c>
      <c r="AB90" s="176">
        <v>0</v>
      </c>
      <c r="AC90" s="176">
        <v>22.79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40.35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2.6</v>
      </c>
      <c r="AS90" s="176">
        <v>0</v>
      </c>
      <c r="AT90" s="176">
        <v>29.33</v>
      </c>
      <c r="AU90" s="176">
        <v>7.05</v>
      </c>
      <c r="AV90" s="176">
        <v>7.0000000000000007E-2</v>
      </c>
      <c r="AW90" s="176">
        <v>0.08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16.670000000000002</v>
      </c>
      <c r="E91" s="176">
        <v>0</v>
      </c>
      <c r="F91" s="176">
        <v>0</v>
      </c>
      <c r="G91" s="176">
        <v>32.450000000000003</v>
      </c>
      <c r="H91" s="176">
        <v>0</v>
      </c>
      <c r="I91" s="176">
        <v>0</v>
      </c>
      <c r="J91" s="176">
        <v>9.77</v>
      </c>
      <c r="K91" s="176">
        <v>64.12</v>
      </c>
      <c r="L91" s="176">
        <v>0.44</v>
      </c>
      <c r="M91" s="176">
        <v>2.0699999999999998</v>
      </c>
      <c r="N91" s="176">
        <v>1.69</v>
      </c>
      <c r="O91" s="176">
        <v>2.38</v>
      </c>
      <c r="P91" s="176">
        <v>0.95</v>
      </c>
      <c r="Q91" s="176">
        <v>0.31</v>
      </c>
      <c r="R91" s="176">
        <v>0.61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1.1200000000000001</v>
      </c>
      <c r="X91" s="176">
        <v>2.06</v>
      </c>
      <c r="Y91" s="176">
        <v>0</v>
      </c>
      <c r="Z91" s="176">
        <v>3.89</v>
      </c>
      <c r="AA91" s="176">
        <v>1.1299999999999999</v>
      </c>
      <c r="AB91" s="176">
        <v>0</v>
      </c>
      <c r="AC91" s="176">
        <v>21.91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40.35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2.6</v>
      </c>
      <c r="AS91" s="176">
        <v>0</v>
      </c>
      <c r="AT91" s="176">
        <v>29.33</v>
      </c>
      <c r="AU91" s="176">
        <v>7.05</v>
      </c>
      <c r="AV91" s="176">
        <v>7.0000000000000007E-2</v>
      </c>
      <c r="AW91" s="176">
        <v>0.08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16.670000000000002</v>
      </c>
      <c r="E92" s="176">
        <v>0</v>
      </c>
      <c r="F92" s="176">
        <v>0</v>
      </c>
      <c r="G92" s="176">
        <v>32.450000000000003</v>
      </c>
      <c r="H92" s="176">
        <v>0</v>
      </c>
      <c r="I92" s="176">
        <v>0</v>
      </c>
      <c r="J92" s="176">
        <v>9.77</v>
      </c>
      <c r="K92" s="176">
        <v>64.12</v>
      </c>
      <c r="L92" s="176">
        <v>0.44</v>
      </c>
      <c r="M92" s="176">
        <v>2.0699999999999998</v>
      </c>
      <c r="N92" s="176">
        <v>1.69</v>
      </c>
      <c r="O92" s="176">
        <v>2.38</v>
      </c>
      <c r="P92" s="176">
        <v>0.95</v>
      </c>
      <c r="Q92" s="176">
        <v>0.31</v>
      </c>
      <c r="R92" s="176">
        <v>0.61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1.1200000000000001</v>
      </c>
      <c r="X92" s="176">
        <v>2.06</v>
      </c>
      <c r="Y92" s="176">
        <v>0</v>
      </c>
      <c r="Z92" s="176">
        <v>3.89</v>
      </c>
      <c r="AA92" s="176">
        <v>1.1299999999999999</v>
      </c>
      <c r="AB92" s="176">
        <v>0</v>
      </c>
      <c r="AC92" s="176">
        <v>21.91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40.35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2.6</v>
      </c>
      <c r="AS92" s="176">
        <v>0</v>
      </c>
      <c r="AT92" s="176">
        <v>29.33</v>
      </c>
      <c r="AU92" s="176">
        <v>7.05</v>
      </c>
      <c r="AV92" s="176">
        <v>7.0000000000000007E-2</v>
      </c>
      <c r="AW92" s="176">
        <v>0.08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16.670000000000002</v>
      </c>
      <c r="E93" s="176">
        <v>0</v>
      </c>
      <c r="F93" s="176">
        <v>0</v>
      </c>
      <c r="G93" s="176">
        <v>32.450000000000003</v>
      </c>
      <c r="H93" s="176">
        <v>0</v>
      </c>
      <c r="I93" s="176">
        <v>0</v>
      </c>
      <c r="J93" s="176">
        <v>9.77</v>
      </c>
      <c r="K93" s="176">
        <v>16.34</v>
      </c>
      <c r="L93" s="176">
        <v>0.44</v>
      </c>
      <c r="M93" s="176">
        <v>2.0699999999999998</v>
      </c>
      <c r="N93" s="176">
        <v>1.69</v>
      </c>
      <c r="O93" s="176">
        <v>2.38</v>
      </c>
      <c r="P93" s="176">
        <v>0.95</v>
      </c>
      <c r="Q93" s="176">
        <v>0.31</v>
      </c>
      <c r="R93" s="176">
        <v>0.61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1.1200000000000001</v>
      </c>
      <c r="X93" s="176">
        <v>2.06</v>
      </c>
      <c r="Y93" s="176">
        <v>0</v>
      </c>
      <c r="Z93" s="176">
        <v>3.89</v>
      </c>
      <c r="AA93" s="176">
        <v>1.1299999999999999</v>
      </c>
      <c r="AB93" s="176">
        <v>0</v>
      </c>
      <c r="AC93" s="176">
        <v>21.91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40.35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2.6</v>
      </c>
      <c r="AS93" s="176">
        <v>0</v>
      </c>
      <c r="AT93" s="176">
        <v>29.33</v>
      </c>
      <c r="AU93" s="176">
        <v>7.05</v>
      </c>
      <c r="AV93" s="176">
        <v>7.0000000000000007E-2</v>
      </c>
      <c r="AW93" s="176">
        <v>0.08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16.670000000000002</v>
      </c>
      <c r="E94" s="176">
        <v>0</v>
      </c>
      <c r="F94" s="176">
        <v>0</v>
      </c>
      <c r="G94" s="176">
        <v>32.450000000000003</v>
      </c>
      <c r="H94" s="176">
        <v>0</v>
      </c>
      <c r="I94" s="176">
        <v>0</v>
      </c>
      <c r="J94" s="176">
        <v>9.77</v>
      </c>
      <c r="K94" s="176">
        <v>16.34</v>
      </c>
      <c r="L94" s="176">
        <v>0.44</v>
      </c>
      <c r="M94" s="176">
        <v>2.0699999999999998</v>
      </c>
      <c r="N94" s="176">
        <v>1.69</v>
      </c>
      <c r="O94" s="176">
        <v>2.38</v>
      </c>
      <c r="P94" s="176">
        <v>0.95</v>
      </c>
      <c r="Q94" s="176">
        <v>0.31</v>
      </c>
      <c r="R94" s="176">
        <v>0.61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1.1200000000000001</v>
      </c>
      <c r="X94" s="176">
        <v>2.06</v>
      </c>
      <c r="Y94" s="176">
        <v>0</v>
      </c>
      <c r="Z94" s="176">
        <v>3.89</v>
      </c>
      <c r="AA94" s="176">
        <v>1.1299999999999999</v>
      </c>
      <c r="AB94" s="176">
        <v>0</v>
      </c>
      <c r="AC94" s="176">
        <v>21.91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9.9</v>
      </c>
      <c r="AJ94" s="176">
        <v>0</v>
      </c>
      <c r="AK94" s="176">
        <v>40.35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2.6</v>
      </c>
      <c r="AS94" s="176">
        <v>0</v>
      </c>
      <c r="AT94" s="176">
        <v>29.33</v>
      </c>
      <c r="AU94" s="176">
        <v>7.05</v>
      </c>
      <c r="AV94" s="176">
        <v>7.0000000000000007E-2</v>
      </c>
      <c r="AW94" s="176">
        <v>0.08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16.670000000000002</v>
      </c>
      <c r="E95" s="176">
        <v>0</v>
      </c>
      <c r="F95" s="176">
        <v>0</v>
      </c>
      <c r="G95" s="176">
        <v>32.450000000000003</v>
      </c>
      <c r="H95" s="176">
        <v>0</v>
      </c>
      <c r="I95" s="176">
        <v>0</v>
      </c>
      <c r="J95" s="176">
        <v>9.77</v>
      </c>
      <c r="K95" s="176">
        <v>16.34</v>
      </c>
      <c r="L95" s="176">
        <v>0.44</v>
      </c>
      <c r="M95" s="176">
        <v>2.0699999999999998</v>
      </c>
      <c r="N95" s="176">
        <v>1.69</v>
      </c>
      <c r="O95" s="176">
        <v>2.38</v>
      </c>
      <c r="P95" s="176">
        <v>0.95</v>
      </c>
      <c r="Q95" s="176">
        <v>0.31</v>
      </c>
      <c r="R95" s="176">
        <v>0.61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1.1200000000000001</v>
      </c>
      <c r="X95" s="176">
        <v>2.06</v>
      </c>
      <c r="Y95" s="176">
        <v>0</v>
      </c>
      <c r="Z95" s="176">
        <v>3.89</v>
      </c>
      <c r="AA95" s="176">
        <v>1.1299999999999999</v>
      </c>
      <c r="AB95" s="176">
        <v>0</v>
      </c>
      <c r="AC95" s="176">
        <v>21.91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9.9</v>
      </c>
      <c r="AJ95" s="176">
        <v>0</v>
      </c>
      <c r="AK95" s="176">
        <v>40.35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2.6</v>
      </c>
      <c r="AS95" s="176">
        <v>0</v>
      </c>
      <c r="AT95" s="176">
        <v>29.33</v>
      </c>
      <c r="AU95" s="176">
        <v>7.05</v>
      </c>
      <c r="AV95" s="176">
        <v>7.0000000000000007E-2</v>
      </c>
      <c r="AW95" s="176">
        <v>0.08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16.670000000000002</v>
      </c>
      <c r="E96" s="176">
        <v>0</v>
      </c>
      <c r="F96" s="176">
        <v>0</v>
      </c>
      <c r="G96" s="176">
        <v>32.450000000000003</v>
      </c>
      <c r="H96" s="176">
        <v>0</v>
      </c>
      <c r="I96" s="176">
        <v>0</v>
      </c>
      <c r="J96" s="176">
        <v>9.77</v>
      </c>
      <c r="K96" s="176">
        <v>16.34</v>
      </c>
      <c r="L96" s="176">
        <v>0.44</v>
      </c>
      <c r="M96" s="176">
        <v>2.0699999999999998</v>
      </c>
      <c r="N96" s="176">
        <v>1.69</v>
      </c>
      <c r="O96" s="176">
        <v>2.38</v>
      </c>
      <c r="P96" s="176">
        <v>0.95</v>
      </c>
      <c r="Q96" s="176">
        <v>0.31</v>
      </c>
      <c r="R96" s="176">
        <v>0.61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1.1200000000000001</v>
      </c>
      <c r="X96" s="176">
        <v>2.06</v>
      </c>
      <c r="Y96" s="176">
        <v>0</v>
      </c>
      <c r="Z96" s="176">
        <v>3.89</v>
      </c>
      <c r="AA96" s="176">
        <v>1.1299999999999999</v>
      </c>
      <c r="AB96" s="176">
        <v>0</v>
      </c>
      <c r="AC96" s="176">
        <v>21.91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9.9</v>
      </c>
      <c r="AJ96" s="176">
        <v>0</v>
      </c>
      <c r="AK96" s="176">
        <v>40.35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2.6</v>
      </c>
      <c r="AS96" s="176">
        <v>0</v>
      </c>
      <c r="AT96" s="176">
        <v>29.33</v>
      </c>
      <c r="AU96" s="176">
        <v>7.05</v>
      </c>
      <c r="AV96" s="176">
        <v>7.0000000000000007E-2</v>
      </c>
      <c r="AW96" s="176">
        <v>0.08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16.670000000000002</v>
      </c>
      <c r="E97" s="176">
        <v>0</v>
      </c>
      <c r="F97" s="176">
        <v>0</v>
      </c>
      <c r="G97" s="176">
        <v>32.450000000000003</v>
      </c>
      <c r="H97" s="176">
        <v>0</v>
      </c>
      <c r="I97" s="176">
        <v>0</v>
      </c>
      <c r="J97" s="176">
        <v>9.77</v>
      </c>
      <c r="K97" s="176">
        <v>16.34</v>
      </c>
      <c r="L97" s="176">
        <v>0.44</v>
      </c>
      <c r="M97" s="176">
        <v>2.0699999999999998</v>
      </c>
      <c r="N97" s="176">
        <v>1.69</v>
      </c>
      <c r="O97" s="176">
        <v>2.38</v>
      </c>
      <c r="P97" s="176">
        <v>0.95</v>
      </c>
      <c r="Q97" s="176">
        <v>0.31</v>
      </c>
      <c r="R97" s="176">
        <v>0.61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1.1200000000000001</v>
      </c>
      <c r="X97" s="176">
        <v>2.06</v>
      </c>
      <c r="Y97" s="176">
        <v>0</v>
      </c>
      <c r="Z97" s="176">
        <v>3.89</v>
      </c>
      <c r="AA97" s="176">
        <v>1.1299999999999999</v>
      </c>
      <c r="AB97" s="176">
        <v>0</v>
      </c>
      <c r="AC97" s="176">
        <v>21.91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9.9</v>
      </c>
      <c r="AJ97" s="176">
        <v>0</v>
      </c>
      <c r="AK97" s="176">
        <v>40.35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2.6</v>
      </c>
      <c r="AS97" s="176">
        <v>0</v>
      </c>
      <c r="AT97" s="176">
        <v>29.33</v>
      </c>
      <c r="AU97" s="176">
        <v>7.05</v>
      </c>
      <c r="AV97" s="176">
        <v>7.0000000000000007E-2</v>
      </c>
      <c r="AW97" s="176">
        <v>0.08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16.670000000000002</v>
      </c>
      <c r="E98" s="176">
        <v>0</v>
      </c>
      <c r="F98" s="176">
        <v>0</v>
      </c>
      <c r="G98" s="176">
        <v>32.450000000000003</v>
      </c>
      <c r="H98" s="176">
        <v>0</v>
      </c>
      <c r="I98" s="176">
        <v>0</v>
      </c>
      <c r="J98" s="176">
        <v>9.77</v>
      </c>
      <c r="K98" s="176">
        <v>16.34</v>
      </c>
      <c r="L98" s="176">
        <v>0.44</v>
      </c>
      <c r="M98" s="176">
        <v>2.0699999999999998</v>
      </c>
      <c r="N98" s="176">
        <v>1.69</v>
      </c>
      <c r="O98" s="176">
        <v>2.38</v>
      </c>
      <c r="P98" s="176">
        <v>0.95</v>
      </c>
      <c r="Q98" s="176">
        <v>0.31</v>
      </c>
      <c r="R98" s="176">
        <v>0.61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1.1200000000000001</v>
      </c>
      <c r="X98" s="176">
        <v>2.06</v>
      </c>
      <c r="Y98" s="176">
        <v>0</v>
      </c>
      <c r="Z98" s="176">
        <v>3.89</v>
      </c>
      <c r="AA98" s="176">
        <v>1.1299999999999999</v>
      </c>
      <c r="AB98" s="176">
        <v>0</v>
      </c>
      <c r="AC98" s="176">
        <v>21.91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9.9</v>
      </c>
      <c r="AJ98" s="176">
        <v>0</v>
      </c>
      <c r="AK98" s="176">
        <v>40.35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2.6</v>
      </c>
      <c r="AS98" s="176">
        <v>0</v>
      </c>
      <c r="AT98" s="176">
        <v>29.33</v>
      </c>
      <c r="AU98" s="176">
        <v>7.05</v>
      </c>
      <c r="AV98" s="176">
        <v>7.0000000000000007E-2</v>
      </c>
      <c r="AW98" s="176">
        <v>0.08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0.3853600000000007</v>
      </c>
      <c r="E99">
        <f t="shared" si="0"/>
        <v>0</v>
      </c>
      <c r="F99">
        <f t="shared" si="0"/>
        <v>0</v>
      </c>
      <c r="G99">
        <f t="shared" si="0"/>
        <v>0.77305749999999895</v>
      </c>
      <c r="H99">
        <f t="shared" si="0"/>
        <v>0</v>
      </c>
      <c r="I99">
        <f t="shared" si="0"/>
        <v>0</v>
      </c>
      <c r="J99">
        <f t="shared" si="0"/>
        <v>0.23447999999999972</v>
      </c>
      <c r="K99">
        <f t="shared" si="0"/>
        <v>4.1678599999999983</v>
      </c>
      <c r="L99">
        <f t="shared" si="0"/>
        <v>0.10854499999999997</v>
      </c>
      <c r="M99">
        <f t="shared" si="0"/>
        <v>4.9679999999999891E-2</v>
      </c>
      <c r="N99">
        <f t="shared" si="0"/>
        <v>4.0559999999999957E-2</v>
      </c>
      <c r="O99">
        <f t="shared" si="0"/>
        <v>5.7119999999999928E-2</v>
      </c>
      <c r="P99">
        <f t="shared" si="0"/>
        <v>2.2800000000000039E-2</v>
      </c>
      <c r="Q99">
        <f t="shared" si="0"/>
        <v>6.2150000000000032E-2</v>
      </c>
      <c r="R99">
        <f t="shared" si="0"/>
        <v>0.14181750000000012</v>
      </c>
      <c r="S99">
        <f t="shared" si="0"/>
        <v>7.770500000000001E-2</v>
      </c>
      <c r="T99">
        <f t="shared" si="0"/>
        <v>6.3000000000000113E-3</v>
      </c>
      <c r="U99">
        <f t="shared" si="0"/>
        <v>4.7440000000000024E-2</v>
      </c>
      <c r="V99">
        <f t="shared" si="0"/>
        <v>2.3132500000000059E-2</v>
      </c>
      <c r="W99">
        <f t="shared" si="0"/>
        <v>0.15327250000000009</v>
      </c>
      <c r="X99">
        <f t="shared" si="0"/>
        <v>0.14389249999999959</v>
      </c>
      <c r="Y99">
        <f t="shared" si="0"/>
        <v>0</v>
      </c>
      <c r="Z99">
        <f t="shared" si="0"/>
        <v>0.42144500000000085</v>
      </c>
      <c r="AA99">
        <f t="shared" si="0"/>
        <v>0.2999550000000003</v>
      </c>
      <c r="AB99">
        <f t="shared" si="0"/>
        <v>0</v>
      </c>
      <c r="AC99">
        <f t="shared" si="0"/>
        <v>0.54473749999999976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0.91962499999999958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6.9699999999999943E-2</v>
      </c>
      <c r="AS99">
        <f t="shared" si="1"/>
        <v>5.3600000000000002E-3</v>
      </c>
      <c r="AT99">
        <f t="shared" si="1"/>
        <v>0.7039199999999991</v>
      </c>
      <c r="AU99">
        <f t="shared" si="1"/>
        <v>0.19529749999999962</v>
      </c>
      <c r="AV99">
        <f t="shared" si="1"/>
        <v>1.680000000000002E-3</v>
      </c>
      <c r="AW99">
        <f t="shared" si="1"/>
        <v>1.9200000000000013E-3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4.2699999999999996</v>
      </c>
      <c r="E3" s="176">
        <v>0</v>
      </c>
      <c r="F3" s="176">
        <v>0</v>
      </c>
      <c r="G3" s="176">
        <v>13.79</v>
      </c>
      <c r="H3" s="176">
        <v>0</v>
      </c>
      <c r="I3" s="176">
        <v>0</v>
      </c>
      <c r="J3" s="176">
        <v>5.01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0.17</v>
      </c>
      <c r="R3" s="176">
        <v>0.34</v>
      </c>
      <c r="S3" s="176">
        <v>0.22</v>
      </c>
      <c r="T3" s="176">
        <v>0</v>
      </c>
      <c r="U3" s="176">
        <v>9.3000000000000007</v>
      </c>
      <c r="V3" s="176">
        <v>0.17</v>
      </c>
      <c r="W3" s="176">
        <v>0.34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12.64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15.29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5.07</v>
      </c>
      <c r="AS3" s="176">
        <v>2.76</v>
      </c>
      <c r="AT3" s="176">
        <v>15.03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4.2699999999999996</v>
      </c>
      <c r="E4" s="176">
        <v>0</v>
      </c>
      <c r="F4" s="176">
        <v>0</v>
      </c>
      <c r="G4" s="176">
        <v>13.79</v>
      </c>
      <c r="H4" s="176">
        <v>0</v>
      </c>
      <c r="I4" s="176">
        <v>0</v>
      </c>
      <c r="J4" s="176">
        <v>5.01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0.17</v>
      </c>
      <c r="W4" s="176">
        <v>0.34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12.64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15.29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5.07</v>
      </c>
      <c r="AS4" s="176">
        <v>2.76</v>
      </c>
      <c r="AT4" s="176">
        <v>15.03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4.2699999999999996</v>
      </c>
      <c r="E5" s="176">
        <v>0</v>
      </c>
      <c r="F5" s="176">
        <v>0</v>
      </c>
      <c r="G5" s="176">
        <v>13.79</v>
      </c>
      <c r="H5" s="176">
        <v>0</v>
      </c>
      <c r="I5" s="176">
        <v>0</v>
      </c>
      <c r="J5" s="176">
        <v>5.01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0.22</v>
      </c>
      <c r="T5" s="176">
        <v>0</v>
      </c>
      <c r="U5" s="176">
        <v>9.3000000000000007</v>
      </c>
      <c r="V5" s="176">
        <v>0.17</v>
      </c>
      <c r="W5" s="176">
        <v>0.34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12.64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15.29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5.07</v>
      </c>
      <c r="AS5" s="176">
        <v>2.76</v>
      </c>
      <c r="AT5" s="176">
        <v>15.03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4.2699999999999996</v>
      </c>
      <c r="E6" s="176">
        <v>0</v>
      </c>
      <c r="F6" s="176">
        <v>0</v>
      </c>
      <c r="G6" s="176">
        <v>13.79</v>
      </c>
      <c r="H6" s="176">
        <v>0</v>
      </c>
      <c r="I6" s="176">
        <v>0</v>
      </c>
      <c r="J6" s="176">
        <v>5.01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0.22</v>
      </c>
      <c r="T6" s="176">
        <v>0</v>
      </c>
      <c r="U6" s="176">
        <v>9.3000000000000007</v>
      </c>
      <c r="V6" s="176">
        <v>0.17</v>
      </c>
      <c r="W6" s="176">
        <v>0.34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12.64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15.29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5.07</v>
      </c>
      <c r="AS6" s="176">
        <v>2.76</v>
      </c>
      <c r="AT6" s="176">
        <v>15.03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9.07</v>
      </c>
      <c r="E7" s="176">
        <v>0</v>
      </c>
      <c r="F7" s="176">
        <v>0</v>
      </c>
      <c r="G7" s="176">
        <v>16.690000000000001</v>
      </c>
      <c r="H7" s="176">
        <v>0</v>
      </c>
      <c r="I7" s="176">
        <v>0</v>
      </c>
      <c r="J7" s="176">
        <v>5.01</v>
      </c>
      <c r="K7" s="176">
        <v>80.959999999999994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0.17</v>
      </c>
      <c r="R7" s="176">
        <v>0.34</v>
      </c>
      <c r="S7" s="176">
        <v>0.22</v>
      </c>
      <c r="T7" s="176">
        <v>0</v>
      </c>
      <c r="U7" s="176">
        <v>9.3000000000000007</v>
      </c>
      <c r="V7" s="176">
        <v>0.17</v>
      </c>
      <c r="W7" s="176">
        <v>0.34</v>
      </c>
      <c r="X7" s="176">
        <v>1.19</v>
      </c>
      <c r="Y7" s="176">
        <v>0</v>
      </c>
      <c r="Z7" s="176">
        <v>2.25</v>
      </c>
      <c r="AA7" s="176">
        <v>0.73</v>
      </c>
      <c r="AB7" s="176">
        <v>0</v>
      </c>
      <c r="AC7" s="176">
        <v>12.64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15.29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1.33</v>
      </c>
      <c r="AS7" s="176">
        <v>0</v>
      </c>
      <c r="AT7" s="176">
        <v>15.03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9.07</v>
      </c>
      <c r="E8" s="176">
        <v>0</v>
      </c>
      <c r="F8" s="176">
        <v>0</v>
      </c>
      <c r="G8" s="176">
        <v>16.690000000000001</v>
      </c>
      <c r="H8" s="176">
        <v>0</v>
      </c>
      <c r="I8" s="176">
        <v>0</v>
      </c>
      <c r="J8" s="176">
        <v>5.01</v>
      </c>
      <c r="K8" s="176">
        <v>87.58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0.17</v>
      </c>
      <c r="R8" s="176">
        <v>0.34</v>
      </c>
      <c r="S8" s="176">
        <v>0.22</v>
      </c>
      <c r="T8" s="176">
        <v>0</v>
      </c>
      <c r="U8" s="176">
        <v>9.3000000000000007</v>
      </c>
      <c r="V8" s="176">
        <v>0.17</v>
      </c>
      <c r="W8" s="176">
        <v>0.34</v>
      </c>
      <c r="X8" s="176">
        <v>1.19</v>
      </c>
      <c r="Y8" s="176">
        <v>0</v>
      </c>
      <c r="Z8" s="176">
        <v>2.25</v>
      </c>
      <c r="AA8" s="176">
        <v>0.73</v>
      </c>
      <c r="AB8" s="176">
        <v>0</v>
      </c>
      <c r="AC8" s="176">
        <v>12.64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15.29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1.33</v>
      </c>
      <c r="AS8" s="176">
        <v>0</v>
      </c>
      <c r="AT8" s="176">
        <v>15.03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0</v>
      </c>
      <c r="G9" s="176">
        <v>16.690000000000001</v>
      </c>
      <c r="H9" s="176">
        <v>0</v>
      </c>
      <c r="I9" s="176">
        <v>0</v>
      </c>
      <c r="J9" s="176">
        <v>5.01</v>
      </c>
      <c r="K9" s="176">
        <v>87.58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0.17</v>
      </c>
      <c r="R9" s="176">
        <v>0.34</v>
      </c>
      <c r="S9" s="176">
        <v>0.22</v>
      </c>
      <c r="T9" s="176">
        <v>0</v>
      </c>
      <c r="U9" s="176">
        <v>9.3000000000000007</v>
      </c>
      <c r="V9" s="176">
        <v>0.17</v>
      </c>
      <c r="W9" s="176">
        <v>0.34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12.64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12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1.33</v>
      </c>
      <c r="AS9" s="176">
        <v>0</v>
      </c>
      <c r="AT9" s="176">
        <v>15.03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0</v>
      </c>
      <c r="G10" s="176">
        <v>16.690000000000001</v>
      </c>
      <c r="H10" s="176">
        <v>0</v>
      </c>
      <c r="I10" s="176">
        <v>0</v>
      </c>
      <c r="J10" s="176">
        <v>5.01</v>
      </c>
      <c r="K10" s="176">
        <v>87.58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0.17</v>
      </c>
      <c r="R10" s="176">
        <v>0.34</v>
      </c>
      <c r="S10" s="176">
        <v>0.22</v>
      </c>
      <c r="T10" s="176">
        <v>0</v>
      </c>
      <c r="U10" s="176">
        <v>9.3000000000000007</v>
      </c>
      <c r="V10" s="176">
        <v>0.17</v>
      </c>
      <c r="W10" s="176">
        <v>0.34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12.64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12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1.33</v>
      </c>
      <c r="AS10" s="176">
        <v>0</v>
      </c>
      <c r="AT10" s="176">
        <v>15.03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9.0500000000000007</v>
      </c>
      <c r="E11" s="176">
        <v>0</v>
      </c>
      <c r="F11" s="176">
        <v>0</v>
      </c>
      <c r="G11" s="176">
        <v>16.48</v>
      </c>
      <c r="H11" s="176">
        <v>0</v>
      </c>
      <c r="I11" s="176">
        <v>0</v>
      </c>
      <c r="J11" s="176">
        <v>5.01</v>
      </c>
      <c r="K11" s="176">
        <v>58.53</v>
      </c>
      <c r="L11" s="176">
        <v>4.08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0.17</v>
      </c>
      <c r="R11" s="176">
        <v>0.34</v>
      </c>
      <c r="S11" s="176">
        <v>0.22</v>
      </c>
      <c r="T11" s="176">
        <v>0</v>
      </c>
      <c r="U11" s="176">
        <v>9.3000000000000007</v>
      </c>
      <c r="V11" s="176">
        <v>0.17</v>
      </c>
      <c r="W11" s="176">
        <v>0.34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12.64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12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1.33</v>
      </c>
      <c r="AS11" s="176">
        <v>0</v>
      </c>
      <c r="AT11" s="176">
        <v>15.03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9.07</v>
      </c>
      <c r="E12" s="176">
        <v>0</v>
      </c>
      <c r="F12" s="176">
        <v>0</v>
      </c>
      <c r="G12" s="176">
        <v>16.690000000000001</v>
      </c>
      <c r="H12" s="176">
        <v>0</v>
      </c>
      <c r="I12" s="176">
        <v>0</v>
      </c>
      <c r="J12" s="176">
        <v>5.01</v>
      </c>
      <c r="K12" s="176">
        <v>58.53</v>
      </c>
      <c r="L12" s="176">
        <v>4.08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0.17</v>
      </c>
      <c r="R12" s="176">
        <v>0.34</v>
      </c>
      <c r="S12" s="176">
        <v>0.22</v>
      </c>
      <c r="T12" s="176">
        <v>0</v>
      </c>
      <c r="U12" s="176">
        <v>9.3000000000000007</v>
      </c>
      <c r="V12" s="176">
        <v>0.17</v>
      </c>
      <c r="W12" s="176">
        <v>0.34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12.65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12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1.33</v>
      </c>
      <c r="AS12" s="176">
        <v>0</v>
      </c>
      <c r="AT12" s="176">
        <v>15.03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9.07</v>
      </c>
      <c r="E13" s="176">
        <v>0</v>
      </c>
      <c r="F13" s="176">
        <v>0</v>
      </c>
      <c r="G13" s="176">
        <v>16.690000000000001</v>
      </c>
      <c r="H13" s="176">
        <v>0</v>
      </c>
      <c r="I13" s="176">
        <v>0</v>
      </c>
      <c r="J13" s="176">
        <v>5.01</v>
      </c>
      <c r="K13" s="176">
        <v>63.01</v>
      </c>
      <c r="L13" s="176">
        <v>4.08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0.17</v>
      </c>
      <c r="R13" s="176">
        <v>0.34</v>
      </c>
      <c r="S13" s="176">
        <v>0.22</v>
      </c>
      <c r="T13" s="176">
        <v>0</v>
      </c>
      <c r="U13" s="176">
        <v>9.3000000000000007</v>
      </c>
      <c r="V13" s="176">
        <v>0.17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12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1.33</v>
      </c>
      <c r="AS13" s="176">
        <v>0</v>
      </c>
      <c r="AT13" s="176">
        <v>15.03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9.07</v>
      </c>
      <c r="E14" s="176">
        <v>0</v>
      </c>
      <c r="F14" s="176">
        <v>0</v>
      </c>
      <c r="G14" s="176">
        <v>16.690000000000001</v>
      </c>
      <c r="H14" s="176">
        <v>0</v>
      </c>
      <c r="I14" s="176">
        <v>0</v>
      </c>
      <c r="J14" s="176">
        <v>5.01</v>
      </c>
      <c r="K14" s="176">
        <v>63.37</v>
      </c>
      <c r="L14" s="176">
        <v>4.08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0.17</v>
      </c>
      <c r="R14" s="176">
        <v>0.34</v>
      </c>
      <c r="S14" s="176">
        <v>0.22</v>
      </c>
      <c r="T14" s="176">
        <v>0</v>
      </c>
      <c r="U14" s="176">
        <v>9.3000000000000007</v>
      </c>
      <c r="V14" s="176">
        <v>0.17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12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1.33</v>
      </c>
      <c r="AS14" s="176">
        <v>0</v>
      </c>
      <c r="AT14" s="176">
        <v>15.03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9.07</v>
      </c>
      <c r="E15" s="176">
        <v>0</v>
      </c>
      <c r="F15" s="176">
        <v>0</v>
      </c>
      <c r="G15" s="176">
        <v>16.690000000000001</v>
      </c>
      <c r="H15" s="176">
        <v>0</v>
      </c>
      <c r="I15" s="176">
        <v>0</v>
      </c>
      <c r="J15" s="176">
        <v>5.01</v>
      </c>
      <c r="K15" s="176">
        <v>58.53</v>
      </c>
      <c r="L15" s="176">
        <v>4.08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0.17</v>
      </c>
      <c r="R15" s="176">
        <v>0.34</v>
      </c>
      <c r="S15" s="176">
        <v>0.22</v>
      </c>
      <c r="T15" s="176">
        <v>0</v>
      </c>
      <c r="U15" s="176">
        <v>9.3000000000000007</v>
      </c>
      <c r="V15" s="176">
        <v>0.17</v>
      </c>
      <c r="W15" s="176">
        <v>0.34</v>
      </c>
      <c r="X15" s="176">
        <v>1.19</v>
      </c>
      <c r="Y15" s="176">
        <v>0</v>
      </c>
      <c r="Z15" s="176">
        <v>2.25</v>
      </c>
      <c r="AA15" s="176">
        <v>0.73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12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1.33</v>
      </c>
      <c r="AS15" s="176">
        <v>0</v>
      </c>
      <c r="AT15" s="176">
        <v>15.03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9.07</v>
      </c>
      <c r="E16" s="176">
        <v>0</v>
      </c>
      <c r="F16" s="176">
        <v>0</v>
      </c>
      <c r="G16" s="176">
        <v>16.690000000000001</v>
      </c>
      <c r="H16" s="176">
        <v>0</v>
      </c>
      <c r="I16" s="176">
        <v>0</v>
      </c>
      <c r="J16" s="176">
        <v>5.01</v>
      </c>
      <c r="K16" s="176">
        <v>58.53</v>
      </c>
      <c r="L16" s="176">
        <v>4.08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0.17</v>
      </c>
      <c r="R16" s="176">
        <v>0.34</v>
      </c>
      <c r="S16" s="176">
        <v>0.22</v>
      </c>
      <c r="T16" s="176">
        <v>0</v>
      </c>
      <c r="U16" s="176">
        <v>9.3000000000000007</v>
      </c>
      <c r="V16" s="176">
        <v>0.17</v>
      </c>
      <c r="W16" s="176">
        <v>0.34</v>
      </c>
      <c r="X16" s="176">
        <v>1.19</v>
      </c>
      <c r="Y16" s="176">
        <v>0</v>
      </c>
      <c r="Z16" s="176">
        <v>2.25</v>
      </c>
      <c r="AA16" s="176">
        <v>0.73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12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1.33</v>
      </c>
      <c r="AS16" s="176">
        <v>0</v>
      </c>
      <c r="AT16" s="176">
        <v>15.03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9.07</v>
      </c>
      <c r="E17" s="176">
        <v>0</v>
      </c>
      <c r="F17" s="176">
        <v>0</v>
      </c>
      <c r="G17" s="176">
        <v>16.690000000000001</v>
      </c>
      <c r="H17" s="176">
        <v>0</v>
      </c>
      <c r="I17" s="176">
        <v>0</v>
      </c>
      <c r="J17" s="176">
        <v>5.01</v>
      </c>
      <c r="K17" s="176">
        <v>44.01</v>
      </c>
      <c r="L17" s="176">
        <v>4.08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0.17</v>
      </c>
      <c r="R17" s="176">
        <v>0.34</v>
      </c>
      <c r="S17" s="176">
        <v>0.22</v>
      </c>
      <c r="T17" s="176">
        <v>0</v>
      </c>
      <c r="U17" s="176">
        <v>9.3000000000000007</v>
      </c>
      <c r="V17" s="176">
        <v>0.17</v>
      </c>
      <c r="W17" s="176">
        <v>0.34</v>
      </c>
      <c r="X17" s="176">
        <v>1.19</v>
      </c>
      <c r="Y17" s="176">
        <v>0</v>
      </c>
      <c r="Z17" s="176">
        <v>2.25</v>
      </c>
      <c r="AA17" s="176">
        <v>0.73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23.54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1.33</v>
      </c>
      <c r="AS17" s="176">
        <v>0</v>
      </c>
      <c r="AT17" s="176">
        <v>15.03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9.07</v>
      </c>
      <c r="E18" s="176">
        <v>0</v>
      </c>
      <c r="F18" s="176">
        <v>0</v>
      </c>
      <c r="G18" s="176">
        <v>16.690000000000001</v>
      </c>
      <c r="H18" s="176">
        <v>0</v>
      </c>
      <c r="I18" s="176">
        <v>0</v>
      </c>
      <c r="J18" s="176">
        <v>5.01</v>
      </c>
      <c r="K18" s="176">
        <v>39.17</v>
      </c>
      <c r="L18" s="176">
        <v>4.08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0.17</v>
      </c>
      <c r="R18" s="176">
        <v>0.34</v>
      </c>
      <c r="S18" s="176">
        <v>0.21</v>
      </c>
      <c r="T18" s="176">
        <v>0</v>
      </c>
      <c r="U18" s="176">
        <v>9.3000000000000007</v>
      </c>
      <c r="V18" s="176">
        <v>0.17</v>
      </c>
      <c r="W18" s="176">
        <v>0.34</v>
      </c>
      <c r="X18" s="176">
        <v>1.19</v>
      </c>
      <c r="Y18" s="176">
        <v>0</v>
      </c>
      <c r="Z18" s="176">
        <v>2.25</v>
      </c>
      <c r="AA18" s="176">
        <v>0.73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23.54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1.33</v>
      </c>
      <c r="AS18" s="176">
        <v>0</v>
      </c>
      <c r="AT18" s="176">
        <v>15.03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9.07</v>
      </c>
      <c r="E19" s="176">
        <v>0</v>
      </c>
      <c r="F19" s="176">
        <v>0</v>
      </c>
      <c r="G19" s="176">
        <v>16.690000000000001</v>
      </c>
      <c r="H19" s="176">
        <v>0</v>
      </c>
      <c r="I19" s="176">
        <v>0</v>
      </c>
      <c r="J19" s="176">
        <v>5.01</v>
      </c>
      <c r="K19" s="176">
        <v>85.03</v>
      </c>
      <c r="L19" s="176">
        <v>26.5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2.81</v>
      </c>
      <c r="R19" s="176">
        <v>0.34</v>
      </c>
      <c r="S19" s="176">
        <v>3.44</v>
      </c>
      <c r="T19" s="176">
        <v>0</v>
      </c>
      <c r="U19" s="176">
        <v>9.3000000000000007</v>
      </c>
      <c r="V19" s="176">
        <v>0.17</v>
      </c>
      <c r="W19" s="176">
        <v>0.34</v>
      </c>
      <c r="X19" s="176">
        <v>1.19</v>
      </c>
      <c r="Y19" s="176">
        <v>0</v>
      </c>
      <c r="Z19" s="176">
        <v>2.25</v>
      </c>
      <c r="AA19" s="176">
        <v>0.73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21.38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1.33</v>
      </c>
      <c r="AS19" s="176">
        <v>0</v>
      </c>
      <c r="AT19" s="176">
        <v>15.03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9.07</v>
      </c>
      <c r="E20" s="176">
        <v>0</v>
      </c>
      <c r="F20" s="176">
        <v>0</v>
      </c>
      <c r="G20" s="176">
        <v>16.690000000000001</v>
      </c>
      <c r="H20" s="176">
        <v>0</v>
      </c>
      <c r="I20" s="176">
        <v>0</v>
      </c>
      <c r="J20" s="176">
        <v>5.01</v>
      </c>
      <c r="K20" s="176">
        <v>85.03</v>
      </c>
      <c r="L20" s="176">
        <v>26.5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2.81</v>
      </c>
      <c r="R20" s="176">
        <v>0.34</v>
      </c>
      <c r="S20" s="176">
        <v>3.44</v>
      </c>
      <c r="T20" s="176">
        <v>0</v>
      </c>
      <c r="U20" s="176">
        <v>9.3000000000000007</v>
      </c>
      <c r="V20" s="176">
        <v>0.17</v>
      </c>
      <c r="W20" s="176">
        <v>0.34</v>
      </c>
      <c r="X20" s="176">
        <v>1.19</v>
      </c>
      <c r="Y20" s="176">
        <v>0</v>
      </c>
      <c r="Z20" s="176">
        <v>2.25</v>
      </c>
      <c r="AA20" s="176">
        <v>0.73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21.38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1.33</v>
      </c>
      <c r="AS20" s="176">
        <v>0</v>
      </c>
      <c r="AT20" s="176">
        <v>15.03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9.07</v>
      </c>
      <c r="E21" s="176">
        <v>0</v>
      </c>
      <c r="F21" s="176">
        <v>0</v>
      </c>
      <c r="G21" s="176">
        <v>16.690000000000001</v>
      </c>
      <c r="H21" s="176">
        <v>0</v>
      </c>
      <c r="I21" s="176">
        <v>0</v>
      </c>
      <c r="J21" s="176">
        <v>5.01</v>
      </c>
      <c r="K21" s="176">
        <v>86.15</v>
      </c>
      <c r="L21" s="176">
        <v>15.85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2.82</v>
      </c>
      <c r="R21" s="176">
        <v>0.34</v>
      </c>
      <c r="S21" s="176">
        <v>3.68</v>
      </c>
      <c r="T21" s="176">
        <v>0</v>
      </c>
      <c r="U21" s="176">
        <v>9.3000000000000007</v>
      </c>
      <c r="V21" s="176">
        <v>0.17</v>
      </c>
      <c r="W21" s="176">
        <v>0.34</v>
      </c>
      <c r="X21" s="176">
        <v>1.19</v>
      </c>
      <c r="Y21" s="176">
        <v>0</v>
      </c>
      <c r="Z21" s="176">
        <v>2.25</v>
      </c>
      <c r="AA21" s="176">
        <v>0.73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23.33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1.33</v>
      </c>
      <c r="AS21" s="176">
        <v>0</v>
      </c>
      <c r="AT21" s="176">
        <v>15.03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9.07</v>
      </c>
      <c r="E22" s="176">
        <v>0</v>
      </c>
      <c r="F22" s="176">
        <v>0</v>
      </c>
      <c r="G22" s="176">
        <v>16.690000000000001</v>
      </c>
      <c r="H22" s="176">
        <v>0</v>
      </c>
      <c r="I22" s="176">
        <v>0</v>
      </c>
      <c r="J22" s="176">
        <v>5.01</v>
      </c>
      <c r="K22" s="176">
        <v>86.15</v>
      </c>
      <c r="L22" s="176">
        <v>15.85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2.82</v>
      </c>
      <c r="R22" s="176">
        <v>0.34</v>
      </c>
      <c r="S22" s="176">
        <v>3.68</v>
      </c>
      <c r="T22" s="176">
        <v>0</v>
      </c>
      <c r="U22" s="176">
        <v>9.3000000000000007</v>
      </c>
      <c r="V22" s="176">
        <v>0.17</v>
      </c>
      <c r="W22" s="176">
        <v>0.34</v>
      </c>
      <c r="X22" s="176">
        <v>1.19</v>
      </c>
      <c r="Y22" s="176">
        <v>0</v>
      </c>
      <c r="Z22" s="176">
        <v>2.25</v>
      </c>
      <c r="AA22" s="176">
        <v>0.73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23.33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1.33</v>
      </c>
      <c r="AS22" s="176">
        <v>0</v>
      </c>
      <c r="AT22" s="176">
        <v>15.03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9.07</v>
      </c>
      <c r="E23" s="176">
        <v>0</v>
      </c>
      <c r="F23" s="176">
        <v>0</v>
      </c>
      <c r="G23" s="176">
        <v>16.690000000000001</v>
      </c>
      <c r="H23" s="176">
        <v>0</v>
      </c>
      <c r="I23" s="176">
        <v>0</v>
      </c>
      <c r="J23" s="176">
        <v>5.01</v>
      </c>
      <c r="K23" s="176">
        <v>86.15</v>
      </c>
      <c r="L23" s="176">
        <v>18.23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2.82</v>
      </c>
      <c r="R23" s="176">
        <v>0.34</v>
      </c>
      <c r="S23" s="176">
        <v>3.66</v>
      </c>
      <c r="T23" s="176">
        <v>0</v>
      </c>
      <c r="U23" s="176">
        <v>9.3000000000000007</v>
      </c>
      <c r="V23" s="176">
        <v>0.17</v>
      </c>
      <c r="W23" s="176">
        <v>0.34</v>
      </c>
      <c r="X23" s="176">
        <v>1.19</v>
      </c>
      <c r="Y23" s="176">
        <v>0</v>
      </c>
      <c r="Z23" s="176">
        <v>2.25</v>
      </c>
      <c r="AA23" s="176">
        <v>0.73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23.33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1.33</v>
      </c>
      <c r="AS23" s="176">
        <v>0</v>
      </c>
      <c r="AT23" s="176">
        <v>15.03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9.07</v>
      </c>
      <c r="E24" s="176">
        <v>0</v>
      </c>
      <c r="F24" s="176">
        <v>0</v>
      </c>
      <c r="G24" s="176">
        <v>16.690000000000001</v>
      </c>
      <c r="H24" s="176">
        <v>0</v>
      </c>
      <c r="I24" s="176">
        <v>0</v>
      </c>
      <c r="J24" s="176">
        <v>5.01</v>
      </c>
      <c r="K24" s="176">
        <v>86.14</v>
      </c>
      <c r="L24" s="176">
        <v>19.72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2.82</v>
      </c>
      <c r="R24" s="176">
        <v>0.34</v>
      </c>
      <c r="S24" s="176">
        <v>3.66</v>
      </c>
      <c r="T24" s="176">
        <v>0</v>
      </c>
      <c r="U24" s="176">
        <v>9.3000000000000007</v>
      </c>
      <c r="V24" s="176">
        <v>0.17</v>
      </c>
      <c r="W24" s="176">
        <v>0.34</v>
      </c>
      <c r="X24" s="176">
        <v>1.19</v>
      </c>
      <c r="Y24" s="176">
        <v>0</v>
      </c>
      <c r="Z24" s="176">
        <v>2.25</v>
      </c>
      <c r="AA24" s="176">
        <v>0.73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23.33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1.33</v>
      </c>
      <c r="AS24" s="176">
        <v>0</v>
      </c>
      <c r="AT24" s="176">
        <v>15.03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9.07</v>
      </c>
      <c r="E25" s="176">
        <v>0</v>
      </c>
      <c r="F25" s="176">
        <v>0</v>
      </c>
      <c r="G25" s="176">
        <v>16.690000000000001</v>
      </c>
      <c r="H25" s="176">
        <v>0</v>
      </c>
      <c r="I25" s="176">
        <v>0</v>
      </c>
      <c r="J25" s="176">
        <v>5.01</v>
      </c>
      <c r="K25" s="176">
        <v>86.15</v>
      </c>
      <c r="L25" s="176">
        <v>2.0699999999999998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2.82</v>
      </c>
      <c r="R25" s="176">
        <v>0.34</v>
      </c>
      <c r="S25" s="176">
        <v>3.66</v>
      </c>
      <c r="T25" s="176">
        <v>0</v>
      </c>
      <c r="U25" s="176">
        <v>9.3000000000000007</v>
      </c>
      <c r="V25" s="176">
        <v>0.17</v>
      </c>
      <c r="W25" s="176">
        <v>0.34</v>
      </c>
      <c r="X25" s="176">
        <v>1.19</v>
      </c>
      <c r="Y25" s="176">
        <v>0</v>
      </c>
      <c r="Z25" s="176">
        <v>2.25</v>
      </c>
      <c r="AA25" s="176">
        <v>0.73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23.33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1.33</v>
      </c>
      <c r="AS25" s="176">
        <v>0</v>
      </c>
      <c r="AT25" s="176">
        <v>15.03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9.07</v>
      </c>
      <c r="E26" s="176">
        <v>0</v>
      </c>
      <c r="F26" s="176">
        <v>0</v>
      </c>
      <c r="G26" s="176">
        <v>16.690000000000001</v>
      </c>
      <c r="H26" s="176">
        <v>0</v>
      </c>
      <c r="I26" s="176">
        <v>0</v>
      </c>
      <c r="J26" s="176">
        <v>5.01</v>
      </c>
      <c r="K26" s="176">
        <v>34.32</v>
      </c>
      <c r="L26" s="176">
        <v>2.0699999999999998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2.82</v>
      </c>
      <c r="R26" s="176">
        <v>0.34</v>
      </c>
      <c r="S26" s="176">
        <v>3.66</v>
      </c>
      <c r="T26" s="176">
        <v>0</v>
      </c>
      <c r="U26" s="176">
        <v>9.3000000000000007</v>
      </c>
      <c r="V26" s="176">
        <v>0.17</v>
      </c>
      <c r="W26" s="176">
        <v>0.34</v>
      </c>
      <c r="X26" s="176">
        <v>1.19</v>
      </c>
      <c r="Y26" s="176">
        <v>0</v>
      </c>
      <c r="Z26" s="176">
        <v>2.25</v>
      </c>
      <c r="AA26" s="176">
        <v>0.73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23.33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1.33</v>
      </c>
      <c r="AS26" s="176">
        <v>0</v>
      </c>
      <c r="AT26" s="176">
        <v>15.03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8.8000000000000007</v>
      </c>
      <c r="E27" s="176">
        <v>0</v>
      </c>
      <c r="F27" s="176">
        <v>0</v>
      </c>
      <c r="G27" s="176">
        <v>16.690000000000001</v>
      </c>
      <c r="H27" s="176">
        <v>0</v>
      </c>
      <c r="I27" s="176">
        <v>0</v>
      </c>
      <c r="J27" s="176">
        <v>5.01</v>
      </c>
      <c r="K27" s="176">
        <v>85.39</v>
      </c>
      <c r="L27" s="176">
        <v>46.73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3.5</v>
      </c>
      <c r="R27" s="176">
        <v>0.34</v>
      </c>
      <c r="S27" s="176">
        <v>3.8</v>
      </c>
      <c r="T27" s="176">
        <v>0</v>
      </c>
      <c r="U27" s="176">
        <v>9.3000000000000007</v>
      </c>
      <c r="V27" s="176">
        <v>0.17</v>
      </c>
      <c r="W27" s="176">
        <v>0.34</v>
      </c>
      <c r="X27" s="176">
        <v>1.19</v>
      </c>
      <c r="Y27" s="176">
        <v>0</v>
      </c>
      <c r="Z27" s="176">
        <v>5.34</v>
      </c>
      <c r="AA27" s="176">
        <v>0.73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23.33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1.33</v>
      </c>
      <c r="AS27" s="176">
        <v>0</v>
      </c>
      <c r="AT27" s="176">
        <v>15.03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8.8000000000000007</v>
      </c>
      <c r="E28" s="176">
        <v>0</v>
      </c>
      <c r="F28" s="176">
        <v>0</v>
      </c>
      <c r="G28" s="176">
        <v>16.690000000000001</v>
      </c>
      <c r="H28" s="176">
        <v>0</v>
      </c>
      <c r="I28" s="176">
        <v>0</v>
      </c>
      <c r="J28" s="176">
        <v>5.01</v>
      </c>
      <c r="K28" s="176">
        <v>85.94</v>
      </c>
      <c r="L28" s="176">
        <v>46.79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3.5</v>
      </c>
      <c r="R28" s="176">
        <v>0.34</v>
      </c>
      <c r="S28" s="176">
        <v>3.8</v>
      </c>
      <c r="T28" s="176">
        <v>0</v>
      </c>
      <c r="U28" s="176">
        <v>9.3000000000000007</v>
      </c>
      <c r="V28" s="176">
        <v>0.17</v>
      </c>
      <c r="W28" s="176">
        <v>0.34</v>
      </c>
      <c r="X28" s="176">
        <v>1.19</v>
      </c>
      <c r="Y28" s="176">
        <v>0</v>
      </c>
      <c r="Z28" s="176">
        <v>2.25</v>
      </c>
      <c r="AA28" s="176">
        <v>0.73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23.33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1.33</v>
      </c>
      <c r="AS28" s="176">
        <v>0</v>
      </c>
      <c r="AT28" s="176">
        <v>15.03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8.8000000000000007</v>
      </c>
      <c r="E29" s="176">
        <v>0</v>
      </c>
      <c r="F29" s="176">
        <v>0</v>
      </c>
      <c r="G29" s="176">
        <v>16.690000000000001</v>
      </c>
      <c r="H29" s="176">
        <v>0</v>
      </c>
      <c r="I29" s="176">
        <v>0</v>
      </c>
      <c r="J29" s="176">
        <v>5.01</v>
      </c>
      <c r="K29" s="176">
        <v>85.92</v>
      </c>
      <c r="L29" s="176">
        <v>28.44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3.5</v>
      </c>
      <c r="R29" s="176">
        <v>0.34</v>
      </c>
      <c r="S29" s="176">
        <v>3.8</v>
      </c>
      <c r="T29" s="176">
        <v>0</v>
      </c>
      <c r="U29" s="176">
        <v>9.3000000000000007</v>
      </c>
      <c r="V29" s="176">
        <v>0.17</v>
      </c>
      <c r="W29" s="176">
        <v>0.34</v>
      </c>
      <c r="X29" s="176">
        <v>1.19</v>
      </c>
      <c r="Y29" s="176">
        <v>0</v>
      </c>
      <c r="Z29" s="176">
        <v>2.25</v>
      </c>
      <c r="AA29" s="176">
        <v>0.73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23.33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1.33</v>
      </c>
      <c r="AS29" s="176">
        <v>0</v>
      </c>
      <c r="AT29" s="176">
        <v>15.03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8.8000000000000007</v>
      </c>
      <c r="E30" s="176">
        <v>0</v>
      </c>
      <c r="F30" s="176">
        <v>0</v>
      </c>
      <c r="G30" s="176">
        <v>16.690000000000001</v>
      </c>
      <c r="H30" s="176">
        <v>0</v>
      </c>
      <c r="I30" s="176">
        <v>0</v>
      </c>
      <c r="J30" s="176">
        <v>5.01</v>
      </c>
      <c r="K30" s="176">
        <v>85.91</v>
      </c>
      <c r="L30" s="176">
        <v>29.41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3.5</v>
      </c>
      <c r="R30" s="176">
        <v>0.34</v>
      </c>
      <c r="S30" s="176">
        <v>3.8</v>
      </c>
      <c r="T30" s="176">
        <v>0</v>
      </c>
      <c r="U30" s="176">
        <v>9.3000000000000007</v>
      </c>
      <c r="V30" s="176">
        <v>0.17</v>
      </c>
      <c r="W30" s="176">
        <v>0.34</v>
      </c>
      <c r="X30" s="176">
        <v>1.19</v>
      </c>
      <c r="Y30" s="176">
        <v>0</v>
      </c>
      <c r="Z30" s="176">
        <v>2.25</v>
      </c>
      <c r="AA30" s="176">
        <v>0.73</v>
      </c>
      <c r="AB30" s="176">
        <v>0</v>
      </c>
      <c r="AC30" s="176">
        <v>12.07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23.33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1.33</v>
      </c>
      <c r="AS30" s="176">
        <v>0</v>
      </c>
      <c r="AT30" s="176">
        <v>15.03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8.5299999999999994</v>
      </c>
      <c r="E31" s="176">
        <v>0</v>
      </c>
      <c r="F31" s="176">
        <v>0</v>
      </c>
      <c r="G31" s="176">
        <v>16.690000000000001</v>
      </c>
      <c r="H31" s="176">
        <v>0</v>
      </c>
      <c r="I31" s="176">
        <v>0</v>
      </c>
      <c r="J31" s="176">
        <v>5.01</v>
      </c>
      <c r="K31" s="176">
        <v>85.03</v>
      </c>
      <c r="L31" s="176">
        <v>29.34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2.82</v>
      </c>
      <c r="R31" s="176">
        <v>0</v>
      </c>
      <c r="S31" s="176">
        <v>3.47</v>
      </c>
      <c r="T31" s="176">
        <v>0</v>
      </c>
      <c r="U31" s="176">
        <v>9.3000000000000007</v>
      </c>
      <c r="V31" s="176">
        <v>0.17</v>
      </c>
      <c r="W31" s="176">
        <v>0.34</v>
      </c>
      <c r="X31" s="176">
        <v>1.19</v>
      </c>
      <c r="Y31" s="176">
        <v>0</v>
      </c>
      <c r="Z31" s="176">
        <v>2.25</v>
      </c>
      <c r="AA31" s="176">
        <v>0.73</v>
      </c>
      <c r="AB31" s="176">
        <v>0</v>
      </c>
      <c r="AC31" s="176">
        <v>12.05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23.33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1.33</v>
      </c>
      <c r="AS31" s="176">
        <v>0</v>
      </c>
      <c r="AT31" s="176">
        <v>15.03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8.5299999999999994</v>
      </c>
      <c r="E32" s="176">
        <v>0</v>
      </c>
      <c r="F32" s="176">
        <v>0</v>
      </c>
      <c r="G32" s="176">
        <v>16.690000000000001</v>
      </c>
      <c r="H32" s="176">
        <v>0</v>
      </c>
      <c r="I32" s="176">
        <v>0</v>
      </c>
      <c r="J32" s="176">
        <v>5.01</v>
      </c>
      <c r="K32" s="176">
        <v>85.03</v>
      </c>
      <c r="L32" s="176">
        <v>29.34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2.82</v>
      </c>
      <c r="R32" s="176">
        <v>0</v>
      </c>
      <c r="S32" s="176">
        <v>3.47</v>
      </c>
      <c r="T32" s="176">
        <v>0</v>
      </c>
      <c r="U32" s="176">
        <v>9.3000000000000007</v>
      </c>
      <c r="V32" s="176">
        <v>0.17</v>
      </c>
      <c r="W32" s="176">
        <v>0.34</v>
      </c>
      <c r="X32" s="176">
        <v>1.19</v>
      </c>
      <c r="Y32" s="176">
        <v>0</v>
      </c>
      <c r="Z32" s="176">
        <v>2.25</v>
      </c>
      <c r="AA32" s="176">
        <v>0.73</v>
      </c>
      <c r="AB32" s="176">
        <v>0</v>
      </c>
      <c r="AC32" s="176">
        <v>12.05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23.33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1.33</v>
      </c>
      <c r="AS32" s="176">
        <v>0</v>
      </c>
      <c r="AT32" s="176">
        <v>15.03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8.5299999999999994</v>
      </c>
      <c r="E33" s="176">
        <v>0</v>
      </c>
      <c r="F33" s="176">
        <v>0</v>
      </c>
      <c r="G33" s="176">
        <v>16.690000000000001</v>
      </c>
      <c r="H33" s="176">
        <v>0</v>
      </c>
      <c r="I33" s="176">
        <v>0</v>
      </c>
      <c r="J33" s="176">
        <v>5.01</v>
      </c>
      <c r="K33" s="176">
        <v>85.03</v>
      </c>
      <c r="L33" s="176">
        <v>44.27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2.82</v>
      </c>
      <c r="R33" s="176">
        <v>5.77</v>
      </c>
      <c r="S33" s="176">
        <v>3.47</v>
      </c>
      <c r="T33" s="176">
        <v>0</v>
      </c>
      <c r="U33" s="176">
        <v>9.3000000000000007</v>
      </c>
      <c r="V33" s="176">
        <v>0.17</v>
      </c>
      <c r="W33" s="176">
        <v>0.34</v>
      </c>
      <c r="X33" s="176">
        <v>1.19</v>
      </c>
      <c r="Y33" s="176">
        <v>0</v>
      </c>
      <c r="Z33" s="176">
        <v>2.25</v>
      </c>
      <c r="AA33" s="176">
        <v>13.23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23.33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1.33</v>
      </c>
      <c r="AS33" s="176">
        <v>0</v>
      </c>
      <c r="AT33" s="176">
        <v>15.03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8.5299999999999994</v>
      </c>
      <c r="E34" s="176">
        <v>0</v>
      </c>
      <c r="F34" s="176">
        <v>0</v>
      </c>
      <c r="G34" s="176">
        <v>16.690000000000001</v>
      </c>
      <c r="H34" s="176">
        <v>0</v>
      </c>
      <c r="I34" s="176">
        <v>0</v>
      </c>
      <c r="J34" s="176">
        <v>5.01</v>
      </c>
      <c r="K34" s="176">
        <v>85.03</v>
      </c>
      <c r="L34" s="176">
        <v>44.27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2.82</v>
      </c>
      <c r="R34" s="176">
        <v>5.77</v>
      </c>
      <c r="S34" s="176">
        <v>3.57</v>
      </c>
      <c r="T34" s="176">
        <v>0</v>
      </c>
      <c r="U34" s="176">
        <v>9.3000000000000007</v>
      </c>
      <c r="V34" s="176">
        <v>0.17</v>
      </c>
      <c r="W34" s="176">
        <v>0.34</v>
      </c>
      <c r="X34" s="176">
        <v>1.19</v>
      </c>
      <c r="Y34" s="176">
        <v>0</v>
      </c>
      <c r="Z34" s="176">
        <v>2.25</v>
      </c>
      <c r="AA34" s="176">
        <v>13.23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23.33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1.33</v>
      </c>
      <c r="AS34" s="176">
        <v>0</v>
      </c>
      <c r="AT34" s="176">
        <v>15.03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8.27</v>
      </c>
      <c r="E35" s="176">
        <v>0</v>
      </c>
      <c r="F35" s="176">
        <v>0</v>
      </c>
      <c r="G35" s="176">
        <v>16.690000000000001</v>
      </c>
      <c r="H35" s="176">
        <v>0</v>
      </c>
      <c r="I35" s="176">
        <v>0</v>
      </c>
      <c r="J35" s="176">
        <v>5.01</v>
      </c>
      <c r="K35" s="176">
        <v>85.78</v>
      </c>
      <c r="L35" s="176">
        <v>44.27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2.82</v>
      </c>
      <c r="R35" s="176">
        <v>5.77</v>
      </c>
      <c r="S35" s="176">
        <v>3.47</v>
      </c>
      <c r="T35" s="176">
        <v>0</v>
      </c>
      <c r="U35" s="176">
        <v>9.3000000000000007</v>
      </c>
      <c r="V35" s="176">
        <v>5.26</v>
      </c>
      <c r="W35" s="176">
        <v>5.8</v>
      </c>
      <c r="X35" s="176">
        <v>19.739999999999998</v>
      </c>
      <c r="Y35" s="176">
        <v>0</v>
      </c>
      <c r="Z35" s="176">
        <v>37.76</v>
      </c>
      <c r="AA35" s="176">
        <v>13.23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23.33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1.33</v>
      </c>
      <c r="AS35" s="176">
        <v>0</v>
      </c>
      <c r="AT35" s="176">
        <v>15.03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8.27</v>
      </c>
      <c r="E36" s="176">
        <v>0</v>
      </c>
      <c r="F36" s="176">
        <v>0</v>
      </c>
      <c r="G36" s="176">
        <v>16.690000000000001</v>
      </c>
      <c r="H36" s="176">
        <v>0</v>
      </c>
      <c r="I36" s="176">
        <v>0</v>
      </c>
      <c r="J36" s="176">
        <v>5.01</v>
      </c>
      <c r="K36" s="176">
        <v>85.78</v>
      </c>
      <c r="L36" s="176">
        <v>44.27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2.82</v>
      </c>
      <c r="R36" s="176">
        <v>5.77</v>
      </c>
      <c r="S36" s="176">
        <v>3.49</v>
      </c>
      <c r="T36" s="176">
        <v>0</v>
      </c>
      <c r="U36" s="176">
        <v>9.3000000000000007</v>
      </c>
      <c r="V36" s="176">
        <v>5.26</v>
      </c>
      <c r="W36" s="176">
        <v>5.8</v>
      </c>
      <c r="X36" s="176">
        <v>20.04</v>
      </c>
      <c r="Y36" s="176">
        <v>0</v>
      </c>
      <c r="Z36" s="176">
        <v>37.76</v>
      </c>
      <c r="AA36" s="176">
        <v>13.23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23.33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1.33</v>
      </c>
      <c r="AS36" s="176">
        <v>0</v>
      </c>
      <c r="AT36" s="176">
        <v>15.03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8.27</v>
      </c>
      <c r="E37" s="176">
        <v>0</v>
      </c>
      <c r="F37" s="176">
        <v>0</v>
      </c>
      <c r="G37" s="176">
        <v>16.690000000000001</v>
      </c>
      <c r="H37" s="176">
        <v>0</v>
      </c>
      <c r="I37" s="176">
        <v>0</v>
      </c>
      <c r="J37" s="176">
        <v>5.01</v>
      </c>
      <c r="K37" s="176">
        <v>85.79</v>
      </c>
      <c r="L37" s="176">
        <v>44.27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2.82</v>
      </c>
      <c r="R37" s="176">
        <v>5.77</v>
      </c>
      <c r="S37" s="176">
        <v>3.49</v>
      </c>
      <c r="T37" s="176">
        <v>0</v>
      </c>
      <c r="U37" s="176">
        <v>9.3000000000000007</v>
      </c>
      <c r="V37" s="176">
        <v>5.26</v>
      </c>
      <c r="W37" s="176">
        <v>5.8</v>
      </c>
      <c r="X37" s="176">
        <v>20.04</v>
      </c>
      <c r="Y37" s="176">
        <v>0</v>
      </c>
      <c r="Z37" s="176">
        <v>37.76</v>
      </c>
      <c r="AA37" s="176">
        <v>13.23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23.33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1.33</v>
      </c>
      <c r="AS37" s="176">
        <v>0</v>
      </c>
      <c r="AT37" s="176">
        <v>15.03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8.27</v>
      </c>
      <c r="E38" s="176">
        <v>0</v>
      </c>
      <c r="F38" s="176">
        <v>0</v>
      </c>
      <c r="G38" s="176">
        <v>16.690000000000001</v>
      </c>
      <c r="H38" s="176">
        <v>0</v>
      </c>
      <c r="I38" s="176">
        <v>0</v>
      </c>
      <c r="J38" s="176">
        <v>5.01</v>
      </c>
      <c r="K38" s="176">
        <v>85.79</v>
      </c>
      <c r="L38" s="176">
        <v>44.27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2.82</v>
      </c>
      <c r="R38" s="176">
        <v>5.93</v>
      </c>
      <c r="S38" s="176">
        <v>3.49</v>
      </c>
      <c r="T38" s="176">
        <v>0</v>
      </c>
      <c r="U38" s="176">
        <v>9.3000000000000007</v>
      </c>
      <c r="V38" s="176">
        <v>5.26</v>
      </c>
      <c r="W38" s="176">
        <v>5.8</v>
      </c>
      <c r="X38" s="176">
        <v>20.04</v>
      </c>
      <c r="Y38" s="176">
        <v>0</v>
      </c>
      <c r="Z38" s="176">
        <v>37.76</v>
      </c>
      <c r="AA38" s="176">
        <v>13.23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23.33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1.33</v>
      </c>
      <c r="AS38" s="176">
        <v>0</v>
      </c>
      <c r="AT38" s="176">
        <v>15.03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8</v>
      </c>
      <c r="E39" s="176">
        <v>0</v>
      </c>
      <c r="F39" s="176">
        <v>0</v>
      </c>
      <c r="G39" s="176">
        <v>16.690000000000001</v>
      </c>
      <c r="H39" s="176">
        <v>0</v>
      </c>
      <c r="I39" s="176">
        <v>0</v>
      </c>
      <c r="J39" s="176">
        <v>5.01</v>
      </c>
      <c r="K39" s="176">
        <v>85.82</v>
      </c>
      <c r="L39" s="176">
        <v>44.27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2.82</v>
      </c>
      <c r="R39" s="176">
        <v>5.77</v>
      </c>
      <c r="S39" s="176">
        <v>3.47</v>
      </c>
      <c r="T39" s="176">
        <v>0</v>
      </c>
      <c r="U39" s="176">
        <v>9.3000000000000007</v>
      </c>
      <c r="V39" s="176">
        <v>5.26</v>
      </c>
      <c r="W39" s="176">
        <v>6.42</v>
      </c>
      <c r="X39" s="176">
        <v>20.04</v>
      </c>
      <c r="Y39" s="176">
        <v>0</v>
      </c>
      <c r="Z39" s="176">
        <v>37.76</v>
      </c>
      <c r="AA39" s="176">
        <v>13.23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23.33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1.33</v>
      </c>
      <c r="AS39" s="176">
        <v>0</v>
      </c>
      <c r="AT39" s="176">
        <v>15.03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8</v>
      </c>
      <c r="E40" s="176">
        <v>0</v>
      </c>
      <c r="F40" s="176">
        <v>0</v>
      </c>
      <c r="G40" s="176">
        <v>16.690000000000001</v>
      </c>
      <c r="H40" s="176">
        <v>0</v>
      </c>
      <c r="I40" s="176">
        <v>0</v>
      </c>
      <c r="J40" s="176">
        <v>5.01</v>
      </c>
      <c r="K40" s="176">
        <v>85.79</v>
      </c>
      <c r="L40" s="176">
        <v>44.27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2.82</v>
      </c>
      <c r="R40" s="176">
        <v>5.77</v>
      </c>
      <c r="S40" s="176">
        <v>3.47</v>
      </c>
      <c r="T40" s="176">
        <v>0</v>
      </c>
      <c r="U40" s="176">
        <v>9.3000000000000007</v>
      </c>
      <c r="V40" s="176">
        <v>5.26</v>
      </c>
      <c r="W40" s="176">
        <v>6.42</v>
      </c>
      <c r="X40" s="176">
        <v>20.04</v>
      </c>
      <c r="Y40" s="176">
        <v>0</v>
      </c>
      <c r="Z40" s="176">
        <v>37.76</v>
      </c>
      <c r="AA40" s="176">
        <v>13.23</v>
      </c>
      <c r="AB40" s="176">
        <v>0</v>
      </c>
      <c r="AC40" s="176">
        <v>12.1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23.33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1.33</v>
      </c>
      <c r="AS40" s="176">
        <v>0</v>
      </c>
      <c r="AT40" s="176">
        <v>15.03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8</v>
      </c>
      <c r="E41" s="176">
        <v>0</v>
      </c>
      <c r="F41" s="176">
        <v>0</v>
      </c>
      <c r="G41" s="176">
        <v>16.690000000000001</v>
      </c>
      <c r="H41" s="176">
        <v>0</v>
      </c>
      <c r="I41" s="176">
        <v>0</v>
      </c>
      <c r="J41" s="176">
        <v>5.01</v>
      </c>
      <c r="K41" s="176">
        <v>85.84</v>
      </c>
      <c r="L41" s="176">
        <v>44.27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2.82</v>
      </c>
      <c r="R41" s="176">
        <v>5.77</v>
      </c>
      <c r="S41" s="176">
        <v>3.47</v>
      </c>
      <c r="T41" s="176">
        <v>0</v>
      </c>
      <c r="U41" s="176">
        <v>9.3000000000000007</v>
      </c>
      <c r="V41" s="176">
        <v>5.26</v>
      </c>
      <c r="W41" s="176">
        <v>6.42</v>
      </c>
      <c r="X41" s="176">
        <v>20.04</v>
      </c>
      <c r="Y41" s="176">
        <v>0</v>
      </c>
      <c r="Z41" s="176">
        <v>37.76</v>
      </c>
      <c r="AA41" s="176">
        <v>13.23</v>
      </c>
      <c r="AB41" s="176">
        <v>0</v>
      </c>
      <c r="AC41" s="176">
        <v>12.1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23.33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1.33</v>
      </c>
      <c r="AS41" s="176">
        <v>0</v>
      </c>
      <c r="AT41" s="176">
        <v>15.03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8</v>
      </c>
      <c r="E42" s="176">
        <v>0</v>
      </c>
      <c r="F42" s="176">
        <v>0</v>
      </c>
      <c r="G42" s="176">
        <v>16.690000000000001</v>
      </c>
      <c r="H42" s="176">
        <v>0</v>
      </c>
      <c r="I42" s="176">
        <v>0</v>
      </c>
      <c r="J42" s="176">
        <v>5.01</v>
      </c>
      <c r="K42" s="176">
        <v>85.82</v>
      </c>
      <c r="L42" s="176">
        <v>44.27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2.82</v>
      </c>
      <c r="R42" s="176">
        <v>5.77</v>
      </c>
      <c r="S42" s="176">
        <v>3.47</v>
      </c>
      <c r="T42" s="176">
        <v>0</v>
      </c>
      <c r="U42" s="176">
        <v>9.3000000000000007</v>
      </c>
      <c r="V42" s="176">
        <v>5.26</v>
      </c>
      <c r="W42" s="176">
        <v>6.42</v>
      </c>
      <c r="X42" s="176">
        <v>20.04</v>
      </c>
      <c r="Y42" s="176">
        <v>0</v>
      </c>
      <c r="Z42" s="176">
        <v>37.76</v>
      </c>
      <c r="AA42" s="176">
        <v>13.23</v>
      </c>
      <c r="AB42" s="176">
        <v>0</v>
      </c>
      <c r="AC42" s="176">
        <v>12.1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23.33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1.33</v>
      </c>
      <c r="AS42" s="176">
        <v>0</v>
      </c>
      <c r="AT42" s="176">
        <v>15.03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8</v>
      </c>
      <c r="E43" s="176">
        <v>0</v>
      </c>
      <c r="F43" s="176">
        <v>0</v>
      </c>
      <c r="G43" s="176">
        <v>16.690000000000001</v>
      </c>
      <c r="H43" s="176">
        <v>0</v>
      </c>
      <c r="I43" s="176">
        <v>0</v>
      </c>
      <c r="J43" s="176">
        <v>5.01</v>
      </c>
      <c r="K43" s="176">
        <v>85.13</v>
      </c>
      <c r="L43" s="176">
        <v>41.83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2.81</v>
      </c>
      <c r="R43" s="176">
        <v>5.77</v>
      </c>
      <c r="S43" s="176">
        <v>3.27</v>
      </c>
      <c r="T43" s="176">
        <v>0</v>
      </c>
      <c r="U43" s="176">
        <v>9.3000000000000007</v>
      </c>
      <c r="V43" s="176">
        <v>5.26</v>
      </c>
      <c r="W43" s="176">
        <v>6.42</v>
      </c>
      <c r="X43" s="176">
        <v>1.68</v>
      </c>
      <c r="Y43" s="176">
        <v>0</v>
      </c>
      <c r="Z43" s="176">
        <v>37.76</v>
      </c>
      <c r="AA43" s="176">
        <v>13.23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23.33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1.33</v>
      </c>
      <c r="AS43" s="176">
        <v>0</v>
      </c>
      <c r="AT43" s="176">
        <v>15.03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8</v>
      </c>
      <c r="E44" s="176">
        <v>0</v>
      </c>
      <c r="F44" s="176">
        <v>0</v>
      </c>
      <c r="G44" s="176">
        <v>16.690000000000001</v>
      </c>
      <c r="H44" s="176">
        <v>0</v>
      </c>
      <c r="I44" s="176">
        <v>0</v>
      </c>
      <c r="J44" s="176">
        <v>5.01</v>
      </c>
      <c r="K44" s="176">
        <v>85.11</v>
      </c>
      <c r="L44" s="176">
        <v>41.83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2.81</v>
      </c>
      <c r="R44" s="176">
        <v>5.77</v>
      </c>
      <c r="S44" s="176">
        <v>3.27</v>
      </c>
      <c r="T44" s="176">
        <v>0</v>
      </c>
      <c r="U44" s="176">
        <v>9.3000000000000007</v>
      </c>
      <c r="V44" s="176">
        <v>5.26</v>
      </c>
      <c r="W44" s="176">
        <v>6.42</v>
      </c>
      <c r="X44" s="176">
        <v>1.19</v>
      </c>
      <c r="Y44" s="176">
        <v>0</v>
      </c>
      <c r="Z44" s="176">
        <v>37.76</v>
      </c>
      <c r="AA44" s="176">
        <v>13.23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23.33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1.33</v>
      </c>
      <c r="AS44" s="176">
        <v>0</v>
      </c>
      <c r="AT44" s="176">
        <v>15.03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8</v>
      </c>
      <c r="E45" s="176">
        <v>0</v>
      </c>
      <c r="F45" s="176">
        <v>0</v>
      </c>
      <c r="G45" s="176">
        <v>16.690000000000001</v>
      </c>
      <c r="H45" s="176">
        <v>0</v>
      </c>
      <c r="I45" s="176">
        <v>0</v>
      </c>
      <c r="J45" s="176">
        <v>5.01</v>
      </c>
      <c r="K45" s="176">
        <v>85.13</v>
      </c>
      <c r="L45" s="176">
        <v>41.83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2.81</v>
      </c>
      <c r="R45" s="176">
        <v>5.77</v>
      </c>
      <c r="S45" s="176">
        <v>3.27</v>
      </c>
      <c r="T45" s="176">
        <v>0</v>
      </c>
      <c r="U45" s="176">
        <v>9.3000000000000007</v>
      </c>
      <c r="V45" s="176">
        <v>5.26</v>
      </c>
      <c r="W45" s="176">
        <v>6.42</v>
      </c>
      <c r="X45" s="176">
        <v>1.19</v>
      </c>
      <c r="Y45" s="176">
        <v>0</v>
      </c>
      <c r="Z45" s="176">
        <v>37.76</v>
      </c>
      <c r="AA45" s="176">
        <v>13.51</v>
      </c>
      <c r="AB45" s="176">
        <v>0</v>
      </c>
      <c r="AC45" s="176">
        <v>12.1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1.33</v>
      </c>
      <c r="AS45" s="176">
        <v>0</v>
      </c>
      <c r="AT45" s="176">
        <v>15.03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8</v>
      </c>
      <c r="E46" s="176">
        <v>0</v>
      </c>
      <c r="F46" s="176">
        <v>0</v>
      </c>
      <c r="G46" s="176">
        <v>16.690000000000001</v>
      </c>
      <c r="H46" s="176">
        <v>0</v>
      </c>
      <c r="I46" s="176">
        <v>0</v>
      </c>
      <c r="J46" s="176">
        <v>5.01</v>
      </c>
      <c r="K46" s="176">
        <v>85.11</v>
      </c>
      <c r="L46" s="176">
        <v>41.83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2.81</v>
      </c>
      <c r="R46" s="176">
        <v>5.77</v>
      </c>
      <c r="S46" s="176">
        <v>3.27</v>
      </c>
      <c r="T46" s="176">
        <v>0</v>
      </c>
      <c r="U46" s="176">
        <v>9.3000000000000007</v>
      </c>
      <c r="V46" s="176">
        <v>5.26</v>
      </c>
      <c r="W46" s="176">
        <v>6.42</v>
      </c>
      <c r="X46" s="176">
        <v>1.19</v>
      </c>
      <c r="Y46" s="176">
        <v>0</v>
      </c>
      <c r="Z46" s="176">
        <v>37.76</v>
      </c>
      <c r="AA46" s="176">
        <v>13.51</v>
      </c>
      <c r="AB46" s="176">
        <v>0</v>
      </c>
      <c r="AC46" s="176">
        <v>12.1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1.33</v>
      </c>
      <c r="AS46" s="176">
        <v>0</v>
      </c>
      <c r="AT46" s="176">
        <v>15.03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8</v>
      </c>
      <c r="E47" s="176">
        <v>0</v>
      </c>
      <c r="F47" s="176">
        <v>0</v>
      </c>
      <c r="G47" s="176">
        <v>16.690000000000001</v>
      </c>
      <c r="H47" s="176">
        <v>0</v>
      </c>
      <c r="I47" s="176">
        <v>0</v>
      </c>
      <c r="J47" s="176">
        <v>5.01</v>
      </c>
      <c r="K47" s="176">
        <v>85.13</v>
      </c>
      <c r="L47" s="176">
        <v>41.83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2.74</v>
      </c>
      <c r="R47" s="176">
        <v>5.93</v>
      </c>
      <c r="S47" s="176">
        <v>3.24</v>
      </c>
      <c r="T47" s="176">
        <v>0</v>
      </c>
      <c r="U47" s="176">
        <v>9.3000000000000007</v>
      </c>
      <c r="V47" s="176">
        <v>5.26</v>
      </c>
      <c r="W47" s="176">
        <v>6.42</v>
      </c>
      <c r="X47" s="176">
        <v>1.19</v>
      </c>
      <c r="Y47" s="176">
        <v>0</v>
      </c>
      <c r="Z47" s="176">
        <v>37.76</v>
      </c>
      <c r="AA47" s="176">
        <v>13.14</v>
      </c>
      <c r="AB47" s="176">
        <v>0</v>
      </c>
      <c r="AC47" s="176">
        <v>12.1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1.33</v>
      </c>
      <c r="AS47" s="176">
        <v>0</v>
      </c>
      <c r="AT47" s="176">
        <v>15.03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8</v>
      </c>
      <c r="E48" s="176">
        <v>0</v>
      </c>
      <c r="F48" s="176">
        <v>0</v>
      </c>
      <c r="G48" s="176">
        <v>16.690000000000001</v>
      </c>
      <c r="H48" s="176">
        <v>0</v>
      </c>
      <c r="I48" s="176">
        <v>0</v>
      </c>
      <c r="J48" s="176">
        <v>5.01</v>
      </c>
      <c r="K48" s="176">
        <v>85.11</v>
      </c>
      <c r="L48" s="176">
        <v>41.83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2.74</v>
      </c>
      <c r="R48" s="176">
        <v>5.93</v>
      </c>
      <c r="S48" s="176">
        <v>3.24</v>
      </c>
      <c r="T48" s="176">
        <v>0</v>
      </c>
      <c r="U48" s="176">
        <v>9.3000000000000007</v>
      </c>
      <c r="V48" s="176">
        <v>5.26</v>
      </c>
      <c r="W48" s="176">
        <v>6.42</v>
      </c>
      <c r="X48" s="176">
        <v>1.19</v>
      </c>
      <c r="Y48" s="176">
        <v>0</v>
      </c>
      <c r="Z48" s="176">
        <v>37.76</v>
      </c>
      <c r="AA48" s="176">
        <v>13.14</v>
      </c>
      <c r="AB48" s="176">
        <v>0</v>
      </c>
      <c r="AC48" s="176">
        <v>12.1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1.33</v>
      </c>
      <c r="AS48" s="176">
        <v>0</v>
      </c>
      <c r="AT48" s="176">
        <v>15.03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8</v>
      </c>
      <c r="E49" s="176">
        <v>0</v>
      </c>
      <c r="F49" s="176">
        <v>0</v>
      </c>
      <c r="G49" s="176">
        <v>16.690000000000001</v>
      </c>
      <c r="H49" s="176">
        <v>0</v>
      </c>
      <c r="I49" s="176">
        <v>0</v>
      </c>
      <c r="J49" s="176">
        <v>5.01</v>
      </c>
      <c r="K49" s="176">
        <v>85.13</v>
      </c>
      <c r="L49" s="176">
        <v>41.88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2.74</v>
      </c>
      <c r="R49" s="176">
        <v>5.85</v>
      </c>
      <c r="S49" s="176">
        <v>3.26</v>
      </c>
      <c r="T49" s="176">
        <v>0</v>
      </c>
      <c r="U49" s="176">
        <v>9.3000000000000007</v>
      </c>
      <c r="V49" s="176">
        <v>3.39</v>
      </c>
      <c r="W49" s="176">
        <v>6.42</v>
      </c>
      <c r="X49" s="176">
        <v>1.19</v>
      </c>
      <c r="Y49" s="176">
        <v>0</v>
      </c>
      <c r="Z49" s="176">
        <v>37.76</v>
      </c>
      <c r="AA49" s="176">
        <v>13.23</v>
      </c>
      <c r="AB49" s="176">
        <v>0</v>
      </c>
      <c r="AC49" s="176">
        <v>12.1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1.33</v>
      </c>
      <c r="AS49" s="176">
        <v>0</v>
      </c>
      <c r="AT49" s="176">
        <v>15.03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8</v>
      </c>
      <c r="E50" s="176">
        <v>0</v>
      </c>
      <c r="F50" s="176">
        <v>0</v>
      </c>
      <c r="G50" s="176">
        <v>16.690000000000001</v>
      </c>
      <c r="H50" s="176">
        <v>0</v>
      </c>
      <c r="I50" s="176">
        <v>0</v>
      </c>
      <c r="J50" s="176">
        <v>5.01</v>
      </c>
      <c r="K50" s="176">
        <v>85.11</v>
      </c>
      <c r="L50" s="176">
        <v>41.88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2.74</v>
      </c>
      <c r="R50" s="176">
        <v>5.85</v>
      </c>
      <c r="S50" s="176">
        <v>3.26</v>
      </c>
      <c r="T50" s="176">
        <v>0</v>
      </c>
      <c r="U50" s="176">
        <v>9.3000000000000007</v>
      </c>
      <c r="V50" s="176">
        <v>5.26</v>
      </c>
      <c r="W50" s="176">
        <v>6.42</v>
      </c>
      <c r="X50" s="176">
        <v>1.19</v>
      </c>
      <c r="Y50" s="176">
        <v>0</v>
      </c>
      <c r="Z50" s="176">
        <v>37.76</v>
      </c>
      <c r="AA50" s="176">
        <v>13.23</v>
      </c>
      <c r="AB50" s="176">
        <v>0</v>
      </c>
      <c r="AC50" s="176">
        <v>12.1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1.33</v>
      </c>
      <c r="AS50" s="176">
        <v>0</v>
      </c>
      <c r="AT50" s="176">
        <v>15.03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8</v>
      </c>
      <c r="E51" s="176">
        <v>0</v>
      </c>
      <c r="F51" s="176">
        <v>0</v>
      </c>
      <c r="G51" s="176">
        <v>16.690000000000001</v>
      </c>
      <c r="H51" s="176">
        <v>0</v>
      </c>
      <c r="I51" s="176">
        <v>0</v>
      </c>
      <c r="J51" s="176">
        <v>5.01</v>
      </c>
      <c r="K51" s="176">
        <v>85.13</v>
      </c>
      <c r="L51" s="176">
        <v>44.9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2.74</v>
      </c>
      <c r="R51" s="176">
        <v>5.85</v>
      </c>
      <c r="S51" s="176">
        <v>3.26</v>
      </c>
      <c r="T51" s="176">
        <v>0</v>
      </c>
      <c r="U51" s="176">
        <v>9.3000000000000007</v>
      </c>
      <c r="V51" s="176">
        <v>5.26</v>
      </c>
      <c r="W51" s="176">
        <v>6.42</v>
      </c>
      <c r="X51" s="176">
        <v>1.19</v>
      </c>
      <c r="Y51" s="176">
        <v>0</v>
      </c>
      <c r="Z51" s="176">
        <v>37.76</v>
      </c>
      <c r="AA51" s="176">
        <v>13.23</v>
      </c>
      <c r="AB51" s="176">
        <v>0</v>
      </c>
      <c r="AC51" s="176">
        <v>12.1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21.38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1.33</v>
      </c>
      <c r="AS51" s="176">
        <v>0</v>
      </c>
      <c r="AT51" s="176">
        <v>15.03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8</v>
      </c>
      <c r="E52" s="176">
        <v>0</v>
      </c>
      <c r="F52" s="176">
        <v>0</v>
      </c>
      <c r="G52" s="176">
        <v>16.690000000000001</v>
      </c>
      <c r="H52" s="176">
        <v>0</v>
      </c>
      <c r="I52" s="176">
        <v>0</v>
      </c>
      <c r="J52" s="176">
        <v>5.01</v>
      </c>
      <c r="K52" s="176">
        <v>84.73</v>
      </c>
      <c r="L52" s="176">
        <v>44.9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2.54</v>
      </c>
      <c r="R52" s="176">
        <v>5.85</v>
      </c>
      <c r="S52" s="176">
        <v>3.26</v>
      </c>
      <c r="T52" s="176">
        <v>0</v>
      </c>
      <c r="U52" s="176">
        <v>9.3000000000000007</v>
      </c>
      <c r="V52" s="176">
        <v>5.26</v>
      </c>
      <c r="W52" s="176">
        <v>6.42</v>
      </c>
      <c r="X52" s="176">
        <v>1.19</v>
      </c>
      <c r="Y52" s="176">
        <v>0</v>
      </c>
      <c r="Z52" s="176">
        <v>37.76</v>
      </c>
      <c r="AA52" s="176">
        <v>13.23</v>
      </c>
      <c r="AB52" s="176">
        <v>0</v>
      </c>
      <c r="AC52" s="176">
        <v>12.1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21.38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1.33</v>
      </c>
      <c r="AS52" s="176">
        <v>0</v>
      </c>
      <c r="AT52" s="176">
        <v>15.03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8</v>
      </c>
      <c r="E53" s="176">
        <v>0</v>
      </c>
      <c r="F53" s="176">
        <v>0</v>
      </c>
      <c r="G53" s="176">
        <v>16.690000000000001</v>
      </c>
      <c r="H53" s="176">
        <v>0</v>
      </c>
      <c r="I53" s="176">
        <v>0</v>
      </c>
      <c r="J53" s="176">
        <v>5.01</v>
      </c>
      <c r="K53" s="176">
        <v>84.75</v>
      </c>
      <c r="L53" s="176">
        <v>44.9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2.54</v>
      </c>
      <c r="R53" s="176">
        <v>5.77</v>
      </c>
      <c r="S53" s="176">
        <v>3.26</v>
      </c>
      <c r="T53" s="176">
        <v>0</v>
      </c>
      <c r="U53" s="176">
        <v>9.3000000000000007</v>
      </c>
      <c r="V53" s="176">
        <v>5.26</v>
      </c>
      <c r="W53" s="176">
        <v>6.42</v>
      </c>
      <c r="X53" s="176">
        <v>1.19</v>
      </c>
      <c r="Y53" s="176">
        <v>0</v>
      </c>
      <c r="Z53" s="176">
        <v>37.76</v>
      </c>
      <c r="AA53" s="176">
        <v>13.23</v>
      </c>
      <c r="AB53" s="176">
        <v>0</v>
      </c>
      <c r="AC53" s="176">
        <v>12.1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21.38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1.33</v>
      </c>
      <c r="AS53" s="176">
        <v>0</v>
      </c>
      <c r="AT53" s="176">
        <v>15.03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8</v>
      </c>
      <c r="E54" s="176">
        <v>0</v>
      </c>
      <c r="F54" s="176">
        <v>0</v>
      </c>
      <c r="G54" s="176">
        <v>16.690000000000001</v>
      </c>
      <c r="H54" s="176">
        <v>0</v>
      </c>
      <c r="I54" s="176">
        <v>0</v>
      </c>
      <c r="J54" s="176">
        <v>5.01</v>
      </c>
      <c r="K54" s="176">
        <v>84.73</v>
      </c>
      <c r="L54" s="176">
        <v>44.9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2.54</v>
      </c>
      <c r="R54" s="176">
        <v>5.77</v>
      </c>
      <c r="S54" s="176">
        <v>3.26</v>
      </c>
      <c r="T54" s="176">
        <v>0</v>
      </c>
      <c r="U54" s="176">
        <v>9.3000000000000007</v>
      </c>
      <c r="V54" s="176">
        <v>5.26</v>
      </c>
      <c r="W54" s="176">
        <v>6.42</v>
      </c>
      <c r="X54" s="176">
        <v>1.19</v>
      </c>
      <c r="Y54" s="176">
        <v>0</v>
      </c>
      <c r="Z54" s="176">
        <v>37.76</v>
      </c>
      <c r="AA54" s="176">
        <v>13.23</v>
      </c>
      <c r="AB54" s="176">
        <v>0</v>
      </c>
      <c r="AC54" s="176">
        <v>12.1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21.38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1.33</v>
      </c>
      <c r="AS54" s="176">
        <v>0</v>
      </c>
      <c r="AT54" s="176">
        <v>15.03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8</v>
      </c>
      <c r="E55" s="176">
        <v>0</v>
      </c>
      <c r="F55" s="176">
        <v>0</v>
      </c>
      <c r="G55" s="176">
        <v>16.690000000000001</v>
      </c>
      <c r="H55" s="176">
        <v>0</v>
      </c>
      <c r="I55" s="176">
        <v>0</v>
      </c>
      <c r="J55" s="176">
        <v>5.01</v>
      </c>
      <c r="K55" s="176">
        <v>84.75</v>
      </c>
      <c r="L55" s="176">
        <v>44.9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2.54</v>
      </c>
      <c r="R55" s="176">
        <v>5.85</v>
      </c>
      <c r="S55" s="176">
        <v>3.26</v>
      </c>
      <c r="T55" s="176">
        <v>0</v>
      </c>
      <c r="U55" s="176">
        <v>9.3000000000000007</v>
      </c>
      <c r="V55" s="176">
        <v>5.26</v>
      </c>
      <c r="W55" s="176">
        <v>6.42</v>
      </c>
      <c r="X55" s="176">
        <v>1.19</v>
      </c>
      <c r="Y55" s="176">
        <v>0</v>
      </c>
      <c r="Z55" s="176">
        <v>37.76</v>
      </c>
      <c r="AA55" s="176">
        <v>13.23</v>
      </c>
      <c r="AB55" s="176">
        <v>0</v>
      </c>
      <c r="AC55" s="176">
        <v>12.1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21.38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1.33</v>
      </c>
      <c r="AS55" s="176">
        <v>0</v>
      </c>
      <c r="AT55" s="176">
        <v>15.03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8</v>
      </c>
      <c r="E56" s="176">
        <v>0</v>
      </c>
      <c r="F56" s="176">
        <v>0</v>
      </c>
      <c r="G56" s="176">
        <v>16.690000000000001</v>
      </c>
      <c r="H56" s="176">
        <v>0</v>
      </c>
      <c r="I56" s="176">
        <v>0</v>
      </c>
      <c r="J56" s="176">
        <v>5.01</v>
      </c>
      <c r="K56" s="176">
        <v>84.73</v>
      </c>
      <c r="L56" s="176">
        <v>44.9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2.54</v>
      </c>
      <c r="R56" s="176">
        <v>5.85</v>
      </c>
      <c r="S56" s="176">
        <v>3.26</v>
      </c>
      <c r="T56" s="176">
        <v>0</v>
      </c>
      <c r="U56" s="176">
        <v>9.3000000000000007</v>
      </c>
      <c r="V56" s="176">
        <v>5.26</v>
      </c>
      <c r="W56" s="176">
        <v>6.42</v>
      </c>
      <c r="X56" s="176">
        <v>1.19</v>
      </c>
      <c r="Y56" s="176">
        <v>0</v>
      </c>
      <c r="Z56" s="176">
        <v>37.76</v>
      </c>
      <c r="AA56" s="176">
        <v>13.23</v>
      </c>
      <c r="AB56" s="176">
        <v>0</v>
      </c>
      <c r="AC56" s="176">
        <v>12.1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21.38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1.33</v>
      </c>
      <c r="AS56" s="176">
        <v>0</v>
      </c>
      <c r="AT56" s="176">
        <v>15.03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8</v>
      </c>
      <c r="E57" s="176">
        <v>0</v>
      </c>
      <c r="F57" s="176">
        <v>0</v>
      </c>
      <c r="G57" s="176">
        <v>16.690000000000001</v>
      </c>
      <c r="H57" s="176">
        <v>0</v>
      </c>
      <c r="I57" s="176">
        <v>0</v>
      </c>
      <c r="J57" s="176">
        <v>5.01</v>
      </c>
      <c r="K57" s="176">
        <v>84.75</v>
      </c>
      <c r="L57" s="176">
        <v>44.9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2.74</v>
      </c>
      <c r="R57" s="176">
        <v>5.86</v>
      </c>
      <c r="S57" s="176">
        <v>3.26</v>
      </c>
      <c r="T57" s="176">
        <v>0</v>
      </c>
      <c r="U57" s="176">
        <v>9.3000000000000007</v>
      </c>
      <c r="V57" s="176">
        <v>0.17</v>
      </c>
      <c r="W57" s="176">
        <v>0.36</v>
      </c>
      <c r="X57" s="176">
        <v>1.19</v>
      </c>
      <c r="Y57" s="176">
        <v>0</v>
      </c>
      <c r="Z57" s="176">
        <v>2.25</v>
      </c>
      <c r="AA57" s="176">
        <v>13.23</v>
      </c>
      <c r="AB57" s="176">
        <v>0</v>
      </c>
      <c r="AC57" s="176">
        <v>12.1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21.38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1.33</v>
      </c>
      <c r="AS57" s="176">
        <v>0</v>
      </c>
      <c r="AT57" s="176">
        <v>15.03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8</v>
      </c>
      <c r="E58" s="176">
        <v>0</v>
      </c>
      <c r="F58" s="176">
        <v>0</v>
      </c>
      <c r="G58" s="176">
        <v>16.690000000000001</v>
      </c>
      <c r="H58" s="176">
        <v>0</v>
      </c>
      <c r="I58" s="176">
        <v>0</v>
      </c>
      <c r="J58" s="176">
        <v>5.01</v>
      </c>
      <c r="K58" s="176">
        <v>85.11</v>
      </c>
      <c r="L58" s="176">
        <v>44.9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2.74</v>
      </c>
      <c r="R58" s="176">
        <v>5.77</v>
      </c>
      <c r="S58" s="176">
        <v>3.26</v>
      </c>
      <c r="T58" s="176">
        <v>0</v>
      </c>
      <c r="U58" s="176">
        <v>9.3000000000000007</v>
      </c>
      <c r="V58" s="176">
        <v>0.17</v>
      </c>
      <c r="W58" s="176">
        <v>0.36</v>
      </c>
      <c r="X58" s="176">
        <v>1.19</v>
      </c>
      <c r="Y58" s="176">
        <v>0</v>
      </c>
      <c r="Z58" s="176">
        <v>2.25</v>
      </c>
      <c r="AA58" s="176">
        <v>13.23</v>
      </c>
      <c r="AB58" s="176">
        <v>0</v>
      </c>
      <c r="AC58" s="176">
        <v>11.6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21.38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1.33</v>
      </c>
      <c r="AS58" s="176">
        <v>0</v>
      </c>
      <c r="AT58" s="176">
        <v>15.03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8</v>
      </c>
      <c r="E59" s="176">
        <v>0</v>
      </c>
      <c r="F59" s="176">
        <v>0</v>
      </c>
      <c r="G59" s="176">
        <v>16.690000000000001</v>
      </c>
      <c r="H59" s="176">
        <v>0</v>
      </c>
      <c r="I59" s="176">
        <v>0</v>
      </c>
      <c r="J59" s="176">
        <v>5.01</v>
      </c>
      <c r="K59" s="176">
        <v>85.13</v>
      </c>
      <c r="L59" s="176">
        <v>43.52</v>
      </c>
      <c r="M59" s="176">
        <v>0</v>
      </c>
      <c r="N59" s="176">
        <v>0.95</v>
      </c>
      <c r="O59" s="176">
        <v>1.6</v>
      </c>
      <c r="P59" s="176">
        <v>2.2000000000000002</v>
      </c>
      <c r="Q59" s="176">
        <v>2.74</v>
      </c>
      <c r="R59" s="176">
        <v>5.77</v>
      </c>
      <c r="S59" s="176">
        <v>3.26</v>
      </c>
      <c r="T59" s="176">
        <v>0</v>
      </c>
      <c r="U59" s="176">
        <v>9.3000000000000007</v>
      </c>
      <c r="V59" s="176">
        <v>0.17</v>
      </c>
      <c r="W59" s="176">
        <v>0.36</v>
      </c>
      <c r="X59" s="176">
        <v>1.19</v>
      </c>
      <c r="Y59" s="176">
        <v>0</v>
      </c>
      <c r="Z59" s="176">
        <v>2.25</v>
      </c>
      <c r="AA59" s="176">
        <v>13.23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21.38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1.33</v>
      </c>
      <c r="AS59" s="176">
        <v>0</v>
      </c>
      <c r="AT59" s="176">
        <v>15.03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8</v>
      </c>
      <c r="E60" s="176">
        <v>0</v>
      </c>
      <c r="F60" s="176">
        <v>0</v>
      </c>
      <c r="G60" s="176">
        <v>16.690000000000001</v>
      </c>
      <c r="H60" s="176">
        <v>0</v>
      </c>
      <c r="I60" s="176">
        <v>0</v>
      </c>
      <c r="J60" s="176">
        <v>5.01</v>
      </c>
      <c r="K60" s="176">
        <v>85.11</v>
      </c>
      <c r="L60" s="176">
        <v>43.52</v>
      </c>
      <c r="M60" s="176">
        <v>0</v>
      </c>
      <c r="N60" s="176">
        <v>0.95</v>
      </c>
      <c r="O60" s="176">
        <v>1.6</v>
      </c>
      <c r="P60" s="176">
        <v>2.2000000000000002</v>
      </c>
      <c r="Q60" s="176">
        <v>2.74</v>
      </c>
      <c r="R60" s="176">
        <v>5.77</v>
      </c>
      <c r="S60" s="176">
        <v>3.26</v>
      </c>
      <c r="T60" s="176">
        <v>0</v>
      </c>
      <c r="U60" s="176">
        <v>9.3000000000000007</v>
      </c>
      <c r="V60" s="176">
        <v>0.17</v>
      </c>
      <c r="W60" s="176">
        <v>0</v>
      </c>
      <c r="X60" s="176">
        <v>1.19</v>
      </c>
      <c r="Y60" s="176">
        <v>0</v>
      </c>
      <c r="Z60" s="176">
        <v>2.25</v>
      </c>
      <c r="AA60" s="176">
        <v>13.23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21.38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1.33</v>
      </c>
      <c r="AS60" s="176">
        <v>0</v>
      </c>
      <c r="AT60" s="176">
        <v>15.03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8</v>
      </c>
      <c r="E61" s="176">
        <v>0</v>
      </c>
      <c r="F61" s="176">
        <v>0</v>
      </c>
      <c r="G61" s="176">
        <v>16.690000000000001</v>
      </c>
      <c r="H61" s="176">
        <v>0</v>
      </c>
      <c r="I61" s="176">
        <v>0</v>
      </c>
      <c r="J61" s="176">
        <v>5.01</v>
      </c>
      <c r="K61" s="176">
        <v>85.13</v>
      </c>
      <c r="L61" s="176">
        <v>43.52</v>
      </c>
      <c r="M61" s="176">
        <v>0</v>
      </c>
      <c r="N61" s="176">
        <v>0.95</v>
      </c>
      <c r="O61" s="176">
        <v>1.6</v>
      </c>
      <c r="P61" s="176">
        <v>2.2000000000000002</v>
      </c>
      <c r="Q61" s="176">
        <v>2.74</v>
      </c>
      <c r="R61" s="176">
        <v>5.77</v>
      </c>
      <c r="S61" s="176">
        <v>3.26</v>
      </c>
      <c r="T61" s="176">
        <v>0</v>
      </c>
      <c r="U61" s="176">
        <v>9.3000000000000007</v>
      </c>
      <c r="V61" s="176">
        <v>0.17</v>
      </c>
      <c r="W61" s="176">
        <v>0.36</v>
      </c>
      <c r="X61" s="176">
        <v>7.76</v>
      </c>
      <c r="Y61" s="176">
        <v>0</v>
      </c>
      <c r="Z61" s="176">
        <v>2.25</v>
      </c>
      <c r="AA61" s="176">
        <v>13.23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21.38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1.33</v>
      </c>
      <c r="AS61" s="176">
        <v>0</v>
      </c>
      <c r="AT61" s="176">
        <v>15.03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8</v>
      </c>
      <c r="E62" s="176">
        <v>0</v>
      </c>
      <c r="F62" s="176">
        <v>0</v>
      </c>
      <c r="G62" s="176">
        <v>16.690000000000001</v>
      </c>
      <c r="H62" s="176">
        <v>0</v>
      </c>
      <c r="I62" s="176">
        <v>0</v>
      </c>
      <c r="J62" s="176">
        <v>5.01</v>
      </c>
      <c r="K62" s="176">
        <v>85.11</v>
      </c>
      <c r="L62" s="176">
        <v>43.52</v>
      </c>
      <c r="M62" s="176">
        <v>0</v>
      </c>
      <c r="N62" s="176">
        <v>0.95</v>
      </c>
      <c r="O62" s="176">
        <v>1.6</v>
      </c>
      <c r="P62" s="176">
        <v>2.2000000000000002</v>
      </c>
      <c r="Q62" s="176">
        <v>2.74</v>
      </c>
      <c r="R62" s="176">
        <v>5.86</v>
      </c>
      <c r="S62" s="176">
        <v>3.26</v>
      </c>
      <c r="T62" s="176">
        <v>0</v>
      </c>
      <c r="U62" s="176">
        <v>9.3000000000000007</v>
      </c>
      <c r="V62" s="176">
        <v>0.17</v>
      </c>
      <c r="W62" s="176">
        <v>0.36</v>
      </c>
      <c r="X62" s="176">
        <v>1.19</v>
      </c>
      <c r="Y62" s="176">
        <v>0</v>
      </c>
      <c r="Z62" s="176">
        <v>2.25</v>
      </c>
      <c r="AA62" s="176">
        <v>13.23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5.62</v>
      </c>
      <c r="AJ62" s="176">
        <v>0</v>
      </c>
      <c r="AK62" s="176">
        <v>21.38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1.33</v>
      </c>
      <c r="AS62" s="176">
        <v>0</v>
      </c>
      <c r="AT62" s="176">
        <v>15.03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8</v>
      </c>
      <c r="E63" s="176">
        <v>0</v>
      </c>
      <c r="F63" s="176">
        <v>0</v>
      </c>
      <c r="G63" s="176">
        <v>16.690000000000001</v>
      </c>
      <c r="H63" s="176">
        <v>0</v>
      </c>
      <c r="I63" s="176">
        <v>0</v>
      </c>
      <c r="J63" s="176">
        <v>5.01</v>
      </c>
      <c r="K63" s="176">
        <v>85.26</v>
      </c>
      <c r="L63" s="176">
        <v>43.52</v>
      </c>
      <c r="M63" s="176">
        <v>0</v>
      </c>
      <c r="N63" s="176">
        <v>0.95</v>
      </c>
      <c r="O63" s="176">
        <v>1.6</v>
      </c>
      <c r="P63" s="176">
        <v>2.2000000000000002</v>
      </c>
      <c r="Q63" s="176">
        <v>2.74</v>
      </c>
      <c r="R63" s="176">
        <v>5.93</v>
      </c>
      <c r="S63" s="176">
        <v>3.26</v>
      </c>
      <c r="T63" s="176">
        <v>0</v>
      </c>
      <c r="U63" s="176">
        <v>9.3000000000000007</v>
      </c>
      <c r="V63" s="176">
        <v>0.17</v>
      </c>
      <c r="W63" s="176">
        <v>0.36</v>
      </c>
      <c r="X63" s="176">
        <v>1.19</v>
      </c>
      <c r="Y63" s="176">
        <v>0</v>
      </c>
      <c r="Z63" s="176">
        <v>2.25</v>
      </c>
      <c r="AA63" s="176">
        <v>13.23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21.38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1.33</v>
      </c>
      <c r="AS63" s="176">
        <v>0</v>
      </c>
      <c r="AT63" s="176">
        <v>15.03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8</v>
      </c>
      <c r="E64" s="176">
        <v>0</v>
      </c>
      <c r="F64" s="176">
        <v>0</v>
      </c>
      <c r="G64" s="176">
        <v>16.690000000000001</v>
      </c>
      <c r="H64" s="176">
        <v>0</v>
      </c>
      <c r="I64" s="176">
        <v>0</v>
      </c>
      <c r="J64" s="176">
        <v>5.01</v>
      </c>
      <c r="K64" s="176">
        <v>85.24</v>
      </c>
      <c r="L64" s="176">
        <v>44.43</v>
      </c>
      <c r="M64" s="176">
        <v>0</v>
      </c>
      <c r="N64" s="176">
        <v>0.95</v>
      </c>
      <c r="O64" s="176">
        <v>1.6</v>
      </c>
      <c r="P64" s="176">
        <v>2.2000000000000002</v>
      </c>
      <c r="Q64" s="176">
        <v>2.74</v>
      </c>
      <c r="R64" s="176">
        <v>0.34</v>
      </c>
      <c r="S64" s="176">
        <v>3.26</v>
      </c>
      <c r="T64" s="176">
        <v>0</v>
      </c>
      <c r="U64" s="176">
        <v>9.3000000000000007</v>
      </c>
      <c r="V64" s="176">
        <v>0.17</v>
      </c>
      <c r="W64" s="176">
        <v>0.36</v>
      </c>
      <c r="X64" s="176">
        <v>1.19</v>
      </c>
      <c r="Y64" s="176">
        <v>0</v>
      </c>
      <c r="Z64" s="176">
        <v>2.25</v>
      </c>
      <c r="AA64" s="176">
        <v>13.23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21.38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1.33</v>
      </c>
      <c r="AS64" s="176">
        <v>0</v>
      </c>
      <c r="AT64" s="176">
        <v>15.03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8</v>
      </c>
      <c r="E65" s="176">
        <v>0</v>
      </c>
      <c r="F65" s="176">
        <v>0</v>
      </c>
      <c r="G65" s="176">
        <v>16.690000000000001</v>
      </c>
      <c r="H65" s="176">
        <v>0</v>
      </c>
      <c r="I65" s="176">
        <v>0</v>
      </c>
      <c r="J65" s="176">
        <v>5.01</v>
      </c>
      <c r="K65" s="176">
        <v>85.26</v>
      </c>
      <c r="L65" s="176">
        <v>44.59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3.44</v>
      </c>
      <c r="R65" s="176">
        <v>5.93</v>
      </c>
      <c r="S65" s="176">
        <v>3.8</v>
      </c>
      <c r="T65" s="176">
        <v>0</v>
      </c>
      <c r="U65" s="176">
        <v>9.3000000000000007</v>
      </c>
      <c r="V65" s="176">
        <v>5.26</v>
      </c>
      <c r="W65" s="176">
        <v>6.42</v>
      </c>
      <c r="X65" s="176">
        <v>1.19</v>
      </c>
      <c r="Y65" s="176">
        <v>0</v>
      </c>
      <c r="Z65" s="176">
        <v>2.25</v>
      </c>
      <c r="AA65" s="176">
        <v>13.23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5.62</v>
      </c>
      <c r="AJ65" s="176">
        <v>0</v>
      </c>
      <c r="AK65" s="176">
        <v>21.38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1.33</v>
      </c>
      <c r="AS65" s="176">
        <v>0</v>
      </c>
      <c r="AT65" s="176">
        <v>15.03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8</v>
      </c>
      <c r="E66" s="176">
        <v>0</v>
      </c>
      <c r="F66" s="176">
        <v>0</v>
      </c>
      <c r="G66" s="176">
        <v>16.690000000000001</v>
      </c>
      <c r="H66" s="176">
        <v>0</v>
      </c>
      <c r="I66" s="176">
        <v>0</v>
      </c>
      <c r="J66" s="176">
        <v>5.01</v>
      </c>
      <c r="K66" s="176">
        <v>90.04</v>
      </c>
      <c r="L66" s="176">
        <v>44.59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3.44</v>
      </c>
      <c r="R66" s="176">
        <v>5.93</v>
      </c>
      <c r="S66" s="176">
        <v>3.8</v>
      </c>
      <c r="T66" s="176">
        <v>0</v>
      </c>
      <c r="U66" s="176">
        <v>9.3000000000000007</v>
      </c>
      <c r="V66" s="176">
        <v>5.26</v>
      </c>
      <c r="W66" s="176">
        <v>6.42</v>
      </c>
      <c r="X66" s="176">
        <v>1.19</v>
      </c>
      <c r="Y66" s="176">
        <v>0</v>
      </c>
      <c r="Z66" s="176">
        <v>2.25</v>
      </c>
      <c r="AA66" s="176">
        <v>13.23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5.62</v>
      </c>
      <c r="AJ66" s="176">
        <v>0</v>
      </c>
      <c r="AK66" s="176">
        <v>21.38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1.33</v>
      </c>
      <c r="AS66" s="176">
        <v>0</v>
      </c>
      <c r="AT66" s="176">
        <v>15.03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8</v>
      </c>
      <c r="E67" s="176">
        <v>0</v>
      </c>
      <c r="F67" s="176">
        <v>0</v>
      </c>
      <c r="G67" s="176">
        <v>16.690000000000001</v>
      </c>
      <c r="H67" s="176">
        <v>0</v>
      </c>
      <c r="I67" s="176">
        <v>0</v>
      </c>
      <c r="J67" s="176">
        <v>5.01</v>
      </c>
      <c r="K67" s="176">
        <v>87.57</v>
      </c>
      <c r="L67" s="176">
        <v>44.59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3.44</v>
      </c>
      <c r="R67" s="176">
        <v>5.93</v>
      </c>
      <c r="S67" s="176">
        <v>3.8</v>
      </c>
      <c r="T67" s="176">
        <v>0</v>
      </c>
      <c r="U67" s="176">
        <v>9.3000000000000007</v>
      </c>
      <c r="V67" s="176">
        <v>5.26</v>
      </c>
      <c r="W67" s="176">
        <v>6.42</v>
      </c>
      <c r="X67" s="176">
        <v>1.19</v>
      </c>
      <c r="Y67" s="176">
        <v>0</v>
      </c>
      <c r="Z67" s="176">
        <v>2.25</v>
      </c>
      <c r="AA67" s="176">
        <v>13.23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21.38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1.33</v>
      </c>
      <c r="AS67" s="176">
        <v>0</v>
      </c>
      <c r="AT67" s="176">
        <v>15.03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8</v>
      </c>
      <c r="E68" s="176">
        <v>0</v>
      </c>
      <c r="F68" s="176">
        <v>0</v>
      </c>
      <c r="G68" s="176">
        <v>16.690000000000001</v>
      </c>
      <c r="H68" s="176">
        <v>0</v>
      </c>
      <c r="I68" s="176">
        <v>0</v>
      </c>
      <c r="J68" s="176">
        <v>5.01</v>
      </c>
      <c r="K68" s="176">
        <v>85.19</v>
      </c>
      <c r="L68" s="176">
        <v>44.59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3.44</v>
      </c>
      <c r="R68" s="176">
        <v>0.34</v>
      </c>
      <c r="S68" s="176">
        <v>3.8</v>
      </c>
      <c r="T68" s="176">
        <v>0</v>
      </c>
      <c r="U68" s="176">
        <v>9.3000000000000007</v>
      </c>
      <c r="V68" s="176">
        <v>0.17</v>
      </c>
      <c r="W68" s="176">
        <v>0.36</v>
      </c>
      <c r="X68" s="176">
        <v>1.19</v>
      </c>
      <c r="Y68" s="176">
        <v>0</v>
      </c>
      <c r="Z68" s="176">
        <v>2.25</v>
      </c>
      <c r="AA68" s="176">
        <v>13.23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21.38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1.33</v>
      </c>
      <c r="AS68" s="176">
        <v>0</v>
      </c>
      <c r="AT68" s="176">
        <v>15.03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8</v>
      </c>
      <c r="E69" s="176">
        <v>0</v>
      </c>
      <c r="F69" s="176">
        <v>0</v>
      </c>
      <c r="G69" s="176">
        <v>16.690000000000001</v>
      </c>
      <c r="H69" s="176">
        <v>0</v>
      </c>
      <c r="I69" s="176">
        <v>0</v>
      </c>
      <c r="J69" s="176">
        <v>5.01</v>
      </c>
      <c r="K69" s="176">
        <v>88.97</v>
      </c>
      <c r="L69" s="176">
        <v>44.59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3.44</v>
      </c>
      <c r="R69" s="176">
        <v>0.34</v>
      </c>
      <c r="S69" s="176">
        <v>3.8</v>
      </c>
      <c r="T69" s="176">
        <v>0</v>
      </c>
      <c r="U69" s="176">
        <v>9.3000000000000007</v>
      </c>
      <c r="V69" s="176">
        <v>0.17</v>
      </c>
      <c r="W69" s="176">
        <v>0.35</v>
      </c>
      <c r="X69" s="176">
        <v>1.19</v>
      </c>
      <c r="Y69" s="176">
        <v>0</v>
      </c>
      <c r="Z69" s="176">
        <v>2.25</v>
      </c>
      <c r="AA69" s="176">
        <v>13.23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21.38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1.33</v>
      </c>
      <c r="AS69" s="176">
        <v>0</v>
      </c>
      <c r="AT69" s="176">
        <v>15.03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8</v>
      </c>
      <c r="E70" s="176">
        <v>0</v>
      </c>
      <c r="F70" s="176">
        <v>0</v>
      </c>
      <c r="G70" s="176">
        <v>16.690000000000001</v>
      </c>
      <c r="H70" s="176">
        <v>0</v>
      </c>
      <c r="I70" s="176">
        <v>0</v>
      </c>
      <c r="J70" s="176">
        <v>5.01</v>
      </c>
      <c r="K70" s="176">
        <v>90.03</v>
      </c>
      <c r="L70" s="176">
        <v>44.59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3.44</v>
      </c>
      <c r="R70" s="176">
        <v>0</v>
      </c>
      <c r="S70" s="176">
        <v>3.8</v>
      </c>
      <c r="T70" s="176">
        <v>0</v>
      </c>
      <c r="U70" s="176">
        <v>9.3000000000000007</v>
      </c>
      <c r="V70" s="176">
        <v>0.17</v>
      </c>
      <c r="W70" s="176">
        <v>0.35</v>
      </c>
      <c r="X70" s="176">
        <v>1.19</v>
      </c>
      <c r="Y70" s="176">
        <v>0</v>
      </c>
      <c r="Z70" s="176">
        <v>2.25</v>
      </c>
      <c r="AA70" s="176">
        <v>13.23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21.38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1.33</v>
      </c>
      <c r="AS70" s="176">
        <v>0</v>
      </c>
      <c r="AT70" s="176">
        <v>15.03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8</v>
      </c>
      <c r="E71" s="176">
        <v>0</v>
      </c>
      <c r="F71" s="176">
        <v>0</v>
      </c>
      <c r="G71" s="176">
        <v>16.690000000000001</v>
      </c>
      <c r="H71" s="176">
        <v>0</v>
      </c>
      <c r="I71" s="176">
        <v>0</v>
      </c>
      <c r="J71" s="176">
        <v>5.01</v>
      </c>
      <c r="K71" s="176">
        <v>90.03</v>
      </c>
      <c r="L71" s="176">
        <v>44.52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3.44</v>
      </c>
      <c r="R71" s="176">
        <v>0</v>
      </c>
      <c r="S71" s="176">
        <v>3.8</v>
      </c>
      <c r="T71" s="176">
        <v>0</v>
      </c>
      <c r="U71" s="176">
        <v>9.2200000000000006</v>
      </c>
      <c r="V71" s="176">
        <v>0.17</v>
      </c>
      <c r="W71" s="176">
        <v>0.06</v>
      </c>
      <c r="X71" s="176">
        <v>1.19</v>
      </c>
      <c r="Y71" s="176">
        <v>0</v>
      </c>
      <c r="Z71" s="176">
        <v>2.25</v>
      </c>
      <c r="AA71" s="176">
        <v>0.73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21.38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1.33</v>
      </c>
      <c r="AS71" s="176">
        <v>0</v>
      </c>
      <c r="AT71" s="176">
        <v>15.03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8</v>
      </c>
      <c r="E72" s="176">
        <v>0</v>
      </c>
      <c r="F72" s="176">
        <v>0</v>
      </c>
      <c r="G72" s="176">
        <v>16.690000000000001</v>
      </c>
      <c r="H72" s="176">
        <v>0</v>
      </c>
      <c r="I72" s="176">
        <v>0</v>
      </c>
      <c r="J72" s="176">
        <v>5.01</v>
      </c>
      <c r="K72" s="176">
        <v>90.03</v>
      </c>
      <c r="L72" s="176">
        <v>44.52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3.44</v>
      </c>
      <c r="R72" s="176">
        <v>0.34</v>
      </c>
      <c r="S72" s="176">
        <v>3.8</v>
      </c>
      <c r="T72" s="176">
        <v>0</v>
      </c>
      <c r="U72" s="176">
        <v>9.2200000000000006</v>
      </c>
      <c r="V72" s="176">
        <v>0.17</v>
      </c>
      <c r="W72" s="176">
        <v>0.06</v>
      </c>
      <c r="X72" s="176">
        <v>1.19</v>
      </c>
      <c r="Y72" s="176">
        <v>0</v>
      </c>
      <c r="Z72" s="176">
        <v>2.25</v>
      </c>
      <c r="AA72" s="176">
        <v>0.73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21.38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1.33</v>
      </c>
      <c r="AS72" s="176">
        <v>0</v>
      </c>
      <c r="AT72" s="176">
        <v>15.03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8</v>
      </c>
      <c r="E73" s="176">
        <v>0</v>
      </c>
      <c r="F73" s="176">
        <v>0</v>
      </c>
      <c r="G73" s="176">
        <v>16.690000000000001</v>
      </c>
      <c r="H73" s="176">
        <v>0</v>
      </c>
      <c r="I73" s="176">
        <v>0</v>
      </c>
      <c r="J73" s="176">
        <v>5.01</v>
      </c>
      <c r="K73" s="176">
        <v>90.03</v>
      </c>
      <c r="L73" s="176">
        <v>44.52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3.44</v>
      </c>
      <c r="R73" s="176">
        <v>0.34</v>
      </c>
      <c r="S73" s="176">
        <v>3.8</v>
      </c>
      <c r="T73" s="176">
        <v>0</v>
      </c>
      <c r="U73" s="176">
        <v>9.2200000000000006</v>
      </c>
      <c r="V73" s="176">
        <v>0.17</v>
      </c>
      <c r="W73" s="176">
        <v>0.06</v>
      </c>
      <c r="X73" s="176">
        <v>1.19</v>
      </c>
      <c r="Y73" s="176">
        <v>0</v>
      </c>
      <c r="Z73" s="176">
        <v>2.25</v>
      </c>
      <c r="AA73" s="176">
        <v>0.73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21.38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1.33</v>
      </c>
      <c r="AS73" s="176">
        <v>0</v>
      </c>
      <c r="AT73" s="176">
        <v>15.03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8</v>
      </c>
      <c r="E74" s="176">
        <v>0</v>
      </c>
      <c r="F74" s="176">
        <v>0</v>
      </c>
      <c r="G74" s="176">
        <v>16.690000000000001</v>
      </c>
      <c r="H74" s="176">
        <v>0</v>
      </c>
      <c r="I74" s="176">
        <v>0</v>
      </c>
      <c r="J74" s="176">
        <v>5.01</v>
      </c>
      <c r="K74" s="176">
        <v>90.03</v>
      </c>
      <c r="L74" s="176">
        <v>44.52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3.44</v>
      </c>
      <c r="R74" s="176">
        <v>0.34</v>
      </c>
      <c r="S74" s="176">
        <v>3.8</v>
      </c>
      <c r="T74" s="176">
        <v>0</v>
      </c>
      <c r="U74" s="176">
        <v>9.2200000000000006</v>
      </c>
      <c r="V74" s="176">
        <v>0.17</v>
      </c>
      <c r="W74" s="176">
        <v>0.06</v>
      </c>
      <c r="X74" s="176">
        <v>1.19</v>
      </c>
      <c r="Y74" s="176">
        <v>0</v>
      </c>
      <c r="Z74" s="176">
        <v>2.25</v>
      </c>
      <c r="AA74" s="176">
        <v>0.73</v>
      </c>
      <c r="AB74" s="176">
        <v>0</v>
      </c>
      <c r="AC74" s="176">
        <v>12.1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21.38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1.33</v>
      </c>
      <c r="AS74" s="176">
        <v>0</v>
      </c>
      <c r="AT74" s="176">
        <v>15.03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8</v>
      </c>
      <c r="E75" s="176">
        <v>0</v>
      </c>
      <c r="F75" s="176">
        <v>0</v>
      </c>
      <c r="G75" s="176">
        <v>16.690000000000001</v>
      </c>
      <c r="H75" s="176">
        <v>0</v>
      </c>
      <c r="I75" s="176">
        <v>0</v>
      </c>
      <c r="J75" s="176">
        <v>5.01</v>
      </c>
      <c r="K75" s="176">
        <v>83.79</v>
      </c>
      <c r="L75" s="176">
        <v>44.52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3.44</v>
      </c>
      <c r="R75" s="176">
        <v>0.34</v>
      </c>
      <c r="S75" s="176">
        <v>3.8</v>
      </c>
      <c r="T75" s="176">
        <v>0</v>
      </c>
      <c r="U75" s="176">
        <v>9.2200000000000006</v>
      </c>
      <c r="V75" s="176">
        <v>0.17</v>
      </c>
      <c r="W75" s="176">
        <v>0.06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12.1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21.38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1.33</v>
      </c>
      <c r="AS75" s="176">
        <v>0</v>
      </c>
      <c r="AT75" s="176">
        <v>15.03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8.27</v>
      </c>
      <c r="E76" s="176">
        <v>0</v>
      </c>
      <c r="F76" s="176">
        <v>0</v>
      </c>
      <c r="G76" s="176">
        <v>16.690000000000001</v>
      </c>
      <c r="H76" s="176">
        <v>0</v>
      </c>
      <c r="I76" s="176">
        <v>0</v>
      </c>
      <c r="J76" s="176">
        <v>5.01</v>
      </c>
      <c r="K76" s="176">
        <v>77.92</v>
      </c>
      <c r="L76" s="176">
        <v>44.52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3.44</v>
      </c>
      <c r="R76" s="176">
        <v>0.34</v>
      </c>
      <c r="S76" s="176">
        <v>3.8</v>
      </c>
      <c r="T76" s="176">
        <v>0</v>
      </c>
      <c r="U76" s="176">
        <v>9.2200000000000006</v>
      </c>
      <c r="V76" s="176">
        <v>0.17</v>
      </c>
      <c r="W76" s="176">
        <v>0.06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12.1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5.62</v>
      </c>
      <c r="AJ76" s="176">
        <v>0</v>
      </c>
      <c r="AK76" s="176">
        <v>21.38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1.33</v>
      </c>
      <c r="AS76" s="176">
        <v>0</v>
      </c>
      <c r="AT76" s="176">
        <v>15.03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8.27</v>
      </c>
      <c r="E77" s="176">
        <v>0</v>
      </c>
      <c r="F77" s="176">
        <v>0</v>
      </c>
      <c r="G77" s="176">
        <v>16.690000000000001</v>
      </c>
      <c r="H77" s="176">
        <v>0</v>
      </c>
      <c r="I77" s="176">
        <v>0</v>
      </c>
      <c r="J77" s="176">
        <v>5.01</v>
      </c>
      <c r="K77" s="176">
        <v>77.92</v>
      </c>
      <c r="L77" s="176">
        <v>44.9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3.44</v>
      </c>
      <c r="R77" s="176">
        <v>0.34</v>
      </c>
      <c r="S77" s="176">
        <v>3.8</v>
      </c>
      <c r="T77" s="176">
        <v>0</v>
      </c>
      <c r="U77" s="176">
        <v>9.2200000000000006</v>
      </c>
      <c r="V77" s="176">
        <v>0.17</v>
      </c>
      <c r="W77" s="176">
        <v>0.06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12.1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21.38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1.33</v>
      </c>
      <c r="AS77" s="176">
        <v>0</v>
      </c>
      <c r="AT77" s="176">
        <v>15.03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8.27</v>
      </c>
      <c r="E78" s="176">
        <v>0</v>
      </c>
      <c r="F78" s="176">
        <v>0</v>
      </c>
      <c r="G78" s="176">
        <v>16.690000000000001</v>
      </c>
      <c r="H78" s="176">
        <v>0</v>
      </c>
      <c r="I78" s="176">
        <v>0</v>
      </c>
      <c r="J78" s="176">
        <v>5.01</v>
      </c>
      <c r="K78" s="176">
        <v>78.09</v>
      </c>
      <c r="L78" s="176">
        <v>44.9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3.44</v>
      </c>
      <c r="R78" s="176">
        <v>0.34</v>
      </c>
      <c r="S78" s="176">
        <v>3.8</v>
      </c>
      <c r="T78" s="176">
        <v>0</v>
      </c>
      <c r="U78" s="176">
        <v>9.2200000000000006</v>
      </c>
      <c r="V78" s="176">
        <v>0.17</v>
      </c>
      <c r="W78" s="176">
        <v>0.35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12.1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21.38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1.33</v>
      </c>
      <c r="AS78" s="176">
        <v>0</v>
      </c>
      <c r="AT78" s="176">
        <v>15.03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8.27</v>
      </c>
      <c r="E79" s="176">
        <v>0</v>
      </c>
      <c r="F79" s="176">
        <v>0</v>
      </c>
      <c r="G79" s="176">
        <v>16.690000000000001</v>
      </c>
      <c r="H79" s="176">
        <v>0</v>
      </c>
      <c r="I79" s="176">
        <v>0</v>
      </c>
      <c r="J79" s="176">
        <v>5.01</v>
      </c>
      <c r="K79" s="176">
        <v>17.14</v>
      </c>
      <c r="L79" s="176">
        <v>6.99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0.17</v>
      </c>
      <c r="R79" s="176">
        <v>0.34</v>
      </c>
      <c r="S79" s="176">
        <v>0.22</v>
      </c>
      <c r="T79" s="176">
        <v>0</v>
      </c>
      <c r="U79" s="176">
        <v>9.2200000000000006</v>
      </c>
      <c r="V79" s="176">
        <v>0.17</v>
      </c>
      <c r="W79" s="176">
        <v>0.35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12.1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12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1.33</v>
      </c>
      <c r="AS79" s="176">
        <v>0</v>
      </c>
      <c r="AT79" s="176">
        <v>15.03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8.27</v>
      </c>
      <c r="E80" s="176">
        <v>0</v>
      </c>
      <c r="F80" s="176">
        <v>0</v>
      </c>
      <c r="G80" s="176">
        <v>16.690000000000001</v>
      </c>
      <c r="H80" s="176">
        <v>0</v>
      </c>
      <c r="I80" s="176">
        <v>0</v>
      </c>
      <c r="J80" s="176">
        <v>5.01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0.17</v>
      </c>
      <c r="R80" s="176">
        <v>0.34</v>
      </c>
      <c r="S80" s="176">
        <v>0.22</v>
      </c>
      <c r="T80" s="176">
        <v>0</v>
      </c>
      <c r="U80" s="176">
        <v>9.2200000000000006</v>
      </c>
      <c r="V80" s="176">
        <v>0.17</v>
      </c>
      <c r="W80" s="176">
        <v>0.35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12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1.33</v>
      </c>
      <c r="AS80" s="176">
        <v>0</v>
      </c>
      <c r="AT80" s="176">
        <v>15.03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8.27</v>
      </c>
      <c r="E81" s="176">
        <v>0</v>
      </c>
      <c r="F81" s="176">
        <v>0</v>
      </c>
      <c r="G81" s="176">
        <v>16.690000000000001</v>
      </c>
      <c r="H81" s="176">
        <v>0</v>
      </c>
      <c r="I81" s="176">
        <v>0</v>
      </c>
      <c r="J81" s="176">
        <v>5.01</v>
      </c>
      <c r="K81" s="176">
        <v>5.25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0.17</v>
      </c>
      <c r="R81" s="176">
        <v>0.34</v>
      </c>
      <c r="S81" s="176">
        <v>0.22</v>
      </c>
      <c r="T81" s="176">
        <v>0</v>
      </c>
      <c r="U81" s="176">
        <v>9.2200000000000006</v>
      </c>
      <c r="V81" s="176">
        <v>0.17</v>
      </c>
      <c r="W81" s="176">
        <v>0.35</v>
      </c>
      <c r="X81" s="176">
        <v>1.19</v>
      </c>
      <c r="Y81" s="176">
        <v>0</v>
      </c>
      <c r="Z81" s="176">
        <v>2.25</v>
      </c>
      <c r="AA81" s="176">
        <v>0.66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12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1.33</v>
      </c>
      <c r="AS81" s="176">
        <v>0</v>
      </c>
      <c r="AT81" s="176">
        <v>15.03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8.27</v>
      </c>
      <c r="E82" s="176">
        <v>0</v>
      </c>
      <c r="F82" s="176">
        <v>0</v>
      </c>
      <c r="G82" s="176">
        <v>16.690000000000001</v>
      </c>
      <c r="H82" s="176">
        <v>0</v>
      </c>
      <c r="I82" s="176">
        <v>0</v>
      </c>
      <c r="J82" s="176">
        <v>5.01</v>
      </c>
      <c r="K82" s="176">
        <v>5.25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0.17</v>
      </c>
      <c r="R82" s="176">
        <v>0.34</v>
      </c>
      <c r="S82" s="176">
        <v>0.22</v>
      </c>
      <c r="T82" s="176">
        <v>0</v>
      </c>
      <c r="U82" s="176">
        <v>9.2200000000000006</v>
      </c>
      <c r="V82" s="176">
        <v>0.17</v>
      </c>
      <c r="W82" s="176">
        <v>0.35</v>
      </c>
      <c r="X82" s="176">
        <v>1.19</v>
      </c>
      <c r="Y82" s="176">
        <v>0</v>
      </c>
      <c r="Z82" s="176">
        <v>2.25</v>
      </c>
      <c r="AA82" s="176">
        <v>0.66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12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1.33</v>
      </c>
      <c r="AS82" s="176">
        <v>0</v>
      </c>
      <c r="AT82" s="176">
        <v>15.03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8.27</v>
      </c>
      <c r="E83" s="176">
        <v>0</v>
      </c>
      <c r="F83" s="176">
        <v>0</v>
      </c>
      <c r="G83" s="176">
        <v>16.690000000000001</v>
      </c>
      <c r="H83" s="176">
        <v>0</v>
      </c>
      <c r="I83" s="176">
        <v>0</v>
      </c>
      <c r="J83" s="176">
        <v>5.01</v>
      </c>
      <c r="K83" s="176">
        <v>5.25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0.17</v>
      </c>
      <c r="R83" s="176">
        <v>0.34</v>
      </c>
      <c r="S83" s="176">
        <v>0.22</v>
      </c>
      <c r="T83" s="176">
        <v>0</v>
      </c>
      <c r="U83" s="176">
        <v>9.2200000000000006</v>
      </c>
      <c r="V83" s="176">
        <v>0.17</v>
      </c>
      <c r="W83" s="176">
        <v>0.35</v>
      </c>
      <c r="X83" s="176">
        <v>1.19</v>
      </c>
      <c r="Y83" s="176">
        <v>0</v>
      </c>
      <c r="Z83" s="176">
        <v>2.25</v>
      </c>
      <c r="AA83" s="176">
        <v>0.66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12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1.33</v>
      </c>
      <c r="AS83" s="176">
        <v>0</v>
      </c>
      <c r="AT83" s="176">
        <v>15.03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8.27</v>
      </c>
      <c r="E84" s="176">
        <v>0</v>
      </c>
      <c r="F84" s="176">
        <v>0</v>
      </c>
      <c r="G84" s="176">
        <v>16.690000000000001</v>
      </c>
      <c r="H84" s="176">
        <v>0</v>
      </c>
      <c r="I84" s="176">
        <v>0</v>
      </c>
      <c r="J84" s="176">
        <v>5.01</v>
      </c>
      <c r="K84" s="176">
        <v>5.25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0.17</v>
      </c>
      <c r="R84" s="176">
        <v>0.34</v>
      </c>
      <c r="S84" s="176">
        <v>0.22</v>
      </c>
      <c r="T84" s="176">
        <v>0</v>
      </c>
      <c r="U84" s="176">
        <v>9.2200000000000006</v>
      </c>
      <c r="V84" s="176">
        <v>0.17</v>
      </c>
      <c r="W84" s="176">
        <v>0.35</v>
      </c>
      <c r="X84" s="176">
        <v>1.19</v>
      </c>
      <c r="Y84" s="176">
        <v>0</v>
      </c>
      <c r="Z84" s="176">
        <v>2.25</v>
      </c>
      <c r="AA84" s="176">
        <v>0.66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12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1.33</v>
      </c>
      <c r="AS84" s="176">
        <v>0</v>
      </c>
      <c r="AT84" s="176">
        <v>15.03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8.27</v>
      </c>
      <c r="E85" s="176">
        <v>0</v>
      </c>
      <c r="F85" s="176">
        <v>0</v>
      </c>
      <c r="G85" s="176">
        <v>16.690000000000001</v>
      </c>
      <c r="H85" s="176">
        <v>0</v>
      </c>
      <c r="I85" s="176">
        <v>0</v>
      </c>
      <c r="J85" s="176">
        <v>5.01</v>
      </c>
      <c r="K85" s="176">
        <v>1.1200000000000001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0.17</v>
      </c>
      <c r="R85" s="176">
        <v>0.34</v>
      </c>
      <c r="S85" s="176">
        <v>0.22</v>
      </c>
      <c r="T85" s="176">
        <v>0</v>
      </c>
      <c r="U85" s="176">
        <v>9.2200000000000006</v>
      </c>
      <c r="V85" s="176">
        <v>0.17</v>
      </c>
      <c r="W85" s="176">
        <v>0.35</v>
      </c>
      <c r="X85" s="176">
        <v>1.19</v>
      </c>
      <c r="Y85" s="176">
        <v>0</v>
      </c>
      <c r="Z85" s="176">
        <v>2.25</v>
      </c>
      <c r="AA85" s="176">
        <v>0.66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5.62</v>
      </c>
      <c r="AJ85" s="176">
        <v>0</v>
      </c>
      <c r="AK85" s="176">
        <v>12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1.33</v>
      </c>
      <c r="AS85" s="176">
        <v>0</v>
      </c>
      <c r="AT85" s="176">
        <v>15.03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8.27</v>
      </c>
      <c r="E86" s="176">
        <v>0</v>
      </c>
      <c r="F86" s="176">
        <v>0</v>
      </c>
      <c r="G86" s="176">
        <v>16.690000000000001</v>
      </c>
      <c r="H86" s="176">
        <v>0</v>
      </c>
      <c r="I86" s="176">
        <v>0</v>
      </c>
      <c r="J86" s="176">
        <v>5.01</v>
      </c>
      <c r="K86" s="176">
        <v>5.25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0.17</v>
      </c>
      <c r="R86" s="176">
        <v>0.34</v>
      </c>
      <c r="S86" s="176">
        <v>0.22</v>
      </c>
      <c r="T86" s="176">
        <v>0</v>
      </c>
      <c r="U86" s="176">
        <v>9.2200000000000006</v>
      </c>
      <c r="V86" s="176">
        <v>0.17</v>
      </c>
      <c r="W86" s="176">
        <v>0.35</v>
      </c>
      <c r="X86" s="176">
        <v>1.19</v>
      </c>
      <c r="Y86" s="176">
        <v>0</v>
      </c>
      <c r="Z86" s="176">
        <v>2.25</v>
      </c>
      <c r="AA86" s="176">
        <v>0.66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5.62</v>
      </c>
      <c r="AJ86" s="176">
        <v>0</v>
      </c>
      <c r="AK86" s="176">
        <v>12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1.33</v>
      </c>
      <c r="AS86" s="176">
        <v>0</v>
      </c>
      <c r="AT86" s="176">
        <v>15.03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8.27</v>
      </c>
      <c r="E87" s="176">
        <v>0</v>
      </c>
      <c r="F87" s="176">
        <v>0</v>
      </c>
      <c r="G87" s="176">
        <v>16.690000000000001</v>
      </c>
      <c r="H87" s="176">
        <v>0</v>
      </c>
      <c r="I87" s="176">
        <v>0</v>
      </c>
      <c r="J87" s="176">
        <v>5.01</v>
      </c>
      <c r="K87" s="176">
        <v>5.25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0.34</v>
      </c>
      <c r="S87" s="176">
        <v>0.22</v>
      </c>
      <c r="T87" s="176">
        <v>0</v>
      </c>
      <c r="U87" s="176">
        <v>9.2200000000000006</v>
      </c>
      <c r="V87" s="176">
        <v>0.17</v>
      </c>
      <c r="W87" s="176">
        <v>0.34</v>
      </c>
      <c r="X87" s="176">
        <v>1.19</v>
      </c>
      <c r="Y87" s="176">
        <v>0</v>
      </c>
      <c r="Z87" s="176">
        <v>2.25</v>
      </c>
      <c r="AA87" s="176">
        <v>0.66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12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1.33</v>
      </c>
      <c r="AS87" s="176">
        <v>0</v>
      </c>
      <c r="AT87" s="176">
        <v>15.03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8.27</v>
      </c>
      <c r="E88" s="176">
        <v>0</v>
      </c>
      <c r="F88" s="176">
        <v>0</v>
      </c>
      <c r="G88" s="176">
        <v>16.690000000000001</v>
      </c>
      <c r="H88" s="176">
        <v>0</v>
      </c>
      <c r="I88" s="176">
        <v>0</v>
      </c>
      <c r="J88" s="176">
        <v>5.01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0.34</v>
      </c>
      <c r="S88" s="176">
        <v>0.22</v>
      </c>
      <c r="T88" s="176">
        <v>0</v>
      </c>
      <c r="U88" s="176">
        <v>9.2200000000000006</v>
      </c>
      <c r="V88" s="176">
        <v>0.17</v>
      </c>
      <c r="W88" s="176">
        <v>0.34</v>
      </c>
      <c r="X88" s="176">
        <v>1.19</v>
      </c>
      <c r="Y88" s="176">
        <v>0</v>
      </c>
      <c r="Z88" s="176">
        <v>2.25</v>
      </c>
      <c r="AA88" s="176">
        <v>0.66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12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1.33</v>
      </c>
      <c r="AS88" s="176">
        <v>0</v>
      </c>
      <c r="AT88" s="176">
        <v>15.03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8.27</v>
      </c>
      <c r="E89" s="176">
        <v>0</v>
      </c>
      <c r="F89" s="176">
        <v>0</v>
      </c>
      <c r="G89" s="176">
        <v>16.690000000000001</v>
      </c>
      <c r="H89" s="176">
        <v>0</v>
      </c>
      <c r="I89" s="176">
        <v>0</v>
      </c>
      <c r="J89" s="176">
        <v>5.01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0.17</v>
      </c>
      <c r="R89" s="176">
        <v>0.34</v>
      </c>
      <c r="S89" s="176">
        <v>0.22</v>
      </c>
      <c r="T89" s="176">
        <v>0</v>
      </c>
      <c r="U89" s="176">
        <v>9.52</v>
      </c>
      <c r="V89" s="176">
        <v>0.17</v>
      </c>
      <c r="W89" s="176">
        <v>0.65</v>
      </c>
      <c r="X89" s="176">
        <v>1.19</v>
      </c>
      <c r="Y89" s="176">
        <v>0</v>
      </c>
      <c r="Z89" s="176">
        <v>2.25</v>
      </c>
      <c r="AA89" s="176">
        <v>0.66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12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1.33</v>
      </c>
      <c r="AS89" s="176">
        <v>0</v>
      </c>
      <c r="AT89" s="176">
        <v>15.03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8.27</v>
      </c>
      <c r="E90" s="176">
        <v>0</v>
      </c>
      <c r="F90" s="176">
        <v>0</v>
      </c>
      <c r="G90" s="176">
        <v>16.690000000000001</v>
      </c>
      <c r="H90" s="176">
        <v>0</v>
      </c>
      <c r="I90" s="176">
        <v>0</v>
      </c>
      <c r="J90" s="176">
        <v>5.01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0.17</v>
      </c>
      <c r="R90" s="176">
        <v>0.34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0.65</v>
      </c>
      <c r="X90" s="176">
        <v>1.19</v>
      </c>
      <c r="Y90" s="176">
        <v>0</v>
      </c>
      <c r="Z90" s="176">
        <v>2.25</v>
      </c>
      <c r="AA90" s="176">
        <v>0.66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12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1.33</v>
      </c>
      <c r="AS90" s="176">
        <v>0</v>
      </c>
      <c r="AT90" s="176">
        <v>15.03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8.5299999999999994</v>
      </c>
      <c r="E91" s="176">
        <v>0</v>
      </c>
      <c r="F91" s="176">
        <v>0</v>
      </c>
      <c r="G91" s="176">
        <v>16.690000000000001</v>
      </c>
      <c r="H91" s="176">
        <v>0</v>
      </c>
      <c r="I91" s="176">
        <v>0</v>
      </c>
      <c r="J91" s="176">
        <v>5.01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0.17</v>
      </c>
      <c r="R91" s="176">
        <v>0.34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0.65</v>
      </c>
      <c r="X91" s="176">
        <v>1.19</v>
      </c>
      <c r="Y91" s="176">
        <v>0</v>
      </c>
      <c r="Z91" s="176">
        <v>2.25</v>
      </c>
      <c r="AA91" s="176">
        <v>0.66</v>
      </c>
      <c r="AB91" s="176">
        <v>0</v>
      </c>
      <c r="AC91" s="176">
        <v>12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12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1.33</v>
      </c>
      <c r="AS91" s="176">
        <v>0</v>
      </c>
      <c r="AT91" s="176">
        <v>15.03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8.5299999999999994</v>
      </c>
      <c r="E92" s="176">
        <v>0</v>
      </c>
      <c r="F92" s="176">
        <v>0</v>
      </c>
      <c r="G92" s="176">
        <v>16.690000000000001</v>
      </c>
      <c r="H92" s="176">
        <v>0</v>
      </c>
      <c r="I92" s="176">
        <v>0</v>
      </c>
      <c r="J92" s="176">
        <v>5.01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0.17</v>
      </c>
      <c r="R92" s="176">
        <v>0.34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0.65</v>
      </c>
      <c r="X92" s="176">
        <v>1.19</v>
      </c>
      <c r="Y92" s="176">
        <v>0</v>
      </c>
      <c r="Z92" s="176">
        <v>2.25</v>
      </c>
      <c r="AA92" s="176">
        <v>0.66</v>
      </c>
      <c r="AB92" s="176">
        <v>0</v>
      </c>
      <c r="AC92" s="176">
        <v>12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12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1.33</v>
      </c>
      <c r="AS92" s="176">
        <v>0</v>
      </c>
      <c r="AT92" s="176">
        <v>15.03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8.5299999999999994</v>
      </c>
      <c r="E93" s="176">
        <v>0</v>
      </c>
      <c r="F93" s="176">
        <v>0</v>
      </c>
      <c r="G93" s="176">
        <v>16.690000000000001</v>
      </c>
      <c r="H93" s="176">
        <v>0</v>
      </c>
      <c r="I93" s="176">
        <v>0</v>
      </c>
      <c r="J93" s="176">
        <v>5.01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0.17</v>
      </c>
      <c r="R93" s="176">
        <v>0.34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0.65</v>
      </c>
      <c r="X93" s="176">
        <v>1.19</v>
      </c>
      <c r="Y93" s="176">
        <v>0</v>
      </c>
      <c r="Z93" s="176">
        <v>2.25</v>
      </c>
      <c r="AA93" s="176">
        <v>0.66</v>
      </c>
      <c r="AB93" s="176">
        <v>0</v>
      </c>
      <c r="AC93" s="176">
        <v>12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12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1.33</v>
      </c>
      <c r="AS93" s="176">
        <v>0</v>
      </c>
      <c r="AT93" s="176">
        <v>15.03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8.5299999999999994</v>
      </c>
      <c r="E94" s="176">
        <v>0</v>
      </c>
      <c r="F94" s="176">
        <v>0</v>
      </c>
      <c r="G94" s="176">
        <v>16.690000000000001</v>
      </c>
      <c r="H94" s="176">
        <v>0</v>
      </c>
      <c r="I94" s="176">
        <v>0</v>
      </c>
      <c r="J94" s="176">
        <v>5.01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0.17</v>
      </c>
      <c r="R94" s="176">
        <v>0.34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0.65</v>
      </c>
      <c r="X94" s="176">
        <v>1.19</v>
      </c>
      <c r="Y94" s="176">
        <v>0</v>
      </c>
      <c r="Z94" s="176">
        <v>2.25</v>
      </c>
      <c r="AA94" s="176">
        <v>0.66</v>
      </c>
      <c r="AB94" s="176">
        <v>0</v>
      </c>
      <c r="AC94" s="176">
        <v>12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5.62</v>
      </c>
      <c r="AJ94" s="176">
        <v>0</v>
      </c>
      <c r="AK94" s="176">
        <v>12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1.33</v>
      </c>
      <c r="AS94" s="176">
        <v>0</v>
      </c>
      <c r="AT94" s="176">
        <v>15.03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8.5299999999999994</v>
      </c>
      <c r="E95" s="176">
        <v>0</v>
      </c>
      <c r="F95" s="176">
        <v>0</v>
      </c>
      <c r="G95" s="176">
        <v>16.690000000000001</v>
      </c>
      <c r="H95" s="176">
        <v>0</v>
      </c>
      <c r="I95" s="176">
        <v>0</v>
      </c>
      <c r="J95" s="176">
        <v>5.01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0.17</v>
      </c>
      <c r="R95" s="176">
        <v>0.34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0.65</v>
      </c>
      <c r="X95" s="176">
        <v>1.19</v>
      </c>
      <c r="Y95" s="176">
        <v>0</v>
      </c>
      <c r="Z95" s="176">
        <v>2.25</v>
      </c>
      <c r="AA95" s="176">
        <v>0.66</v>
      </c>
      <c r="AB95" s="176">
        <v>0</v>
      </c>
      <c r="AC95" s="176">
        <v>12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5.62</v>
      </c>
      <c r="AJ95" s="176">
        <v>0</v>
      </c>
      <c r="AK95" s="176">
        <v>12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1.33</v>
      </c>
      <c r="AS95" s="176">
        <v>0</v>
      </c>
      <c r="AT95" s="176">
        <v>15.03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8.5299999999999994</v>
      </c>
      <c r="E96" s="176">
        <v>0</v>
      </c>
      <c r="F96" s="176">
        <v>0</v>
      </c>
      <c r="G96" s="176">
        <v>16.690000000000001</v>
      </c>
      <c r="H96" s="176">
        <v>0</v>
      </c>
      <c r="I96" s="176">
        <v>0</v>
      </c>
      <c r="J96" s="176">
        <v>5.01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0.17</v>
      </c>
      <c r="R96" s="176">
        <v>0.34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0.65</v>
      </c>
      <c r="X96" s="176">
        <v>1.19</v>
      </c>
      <c r="Y96" s="176">
        <v>0</v>
      </c>
      <c r="Z96" s="176">
        <v>2.25</v>
      </c>
      <c r="AA96" s="176">
        <v>0.66</v>
      </c>
      <c r="AB96" s="176">
        <v>0</v>
      </c>
      <c r="AC96" s="176">
        <v>12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5.62</v>
      </c>
      <c r="AJ96" s="176">
        <v>0</v>
      </c>
      <c r="AK96" s="176">
        <v>12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1.33</v>
      </c>
      <c r="AS96" s="176">
        <v>0</v>
      </c>
      <c r="AT96" s="176">
        <v>15.03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8.5299999999999994</v>
      </c>
      <c r="E97" s="176">
        <v>0</v>
      </c>
      <c r="F97" s="176">
        <v>0</v>
      </c>
      <c r="G97" s="176">
        <v>16.690000000000001</v>
      </c>
      <c r="H97" s="176">
        <v>0</v>
      </c>
      <c r="I97" s="176">
        <v>0</v>
      </c>
      <c r="J97" s="176">
        <v>5.01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0.17</v>
      </c>
      <c r="R97" s="176">
        <v>0.34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0.65</v>
      </c>
      <c r="X97" s="176">
        <v>1.19</v>
      </c>
      <c r="Y97" s="176">
        <v>0</v>
      </c>
      <c r="Z97" s="176">
        <v>2.25</v>
      </c>
      <c r="AA97" s="176">
        <v>0.66</v>
      </c>
      <c r="AB97" s="176">
        <v>0</v>
      </c>
      <c r="AC97" s="176">
        <v>12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5.62</v>
      </c>
      <c r="AJ97" s="176">
        <v>0</v>
      </c>
      <c r="AK97" s="176">
        <v>12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1.33</v>
      </c>
      <c r="AS97" s="176">
        <v>0</v>
      </c>
      <c r="AT97" s="176">
        <v>15.03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8.5299999999999994</v>
      </c>
      <c r="E98" s="176">
        <v>0</v>
      </c>
      <c r="F98" s="176">
        <v>0</v>
      </c>
      <c r="G98" s="176">
        <v>16.690000000000001</v>
      </c>
      <c r="H98" s="176">
        <v>0</v>
      </c>
      <c r="I98" s="176">
        <v>0</v>
      </c>
      <c r="J98" s="176">
        <v>5.01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0.17</v>
      </c>
      <c r="R98" s="176">
        <v>0.34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0.65</v>
      </c>
      <c r="X98" s="176">
        <v>1.19</v>
      </c>
      <c r="Y98" s="176">
        <v>0</v>
      </c>
      <c r="Z98" s="176">
        <v>2.25</v>
      </c>
      <c r="AA98" s="176">
        <v>0.66</v>
      </c>
      <c r="AB98" s="176">
        <v>0</v>
      </c>
      <c r="AC98" s="176">
        <v>12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5.62</v>
      </c>
      <c r="AJ98" s="176">
        <v>0</v>
      </c>
      <c r="AK98" s="176">
        <v>12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1.33</v>
      </c>
      <c r="AS98" s="176">
        <v>0</v>
      </c>
      <c r="AT98" s="176">
        <v>15.03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0.19728749999999987</v>
      </c>
      <c r="E99">
        <f t="shared" si="0"/>
        <v>0</v>
      </c>
      <c r="F99">
        <f t="shared" si="0"/>
        <v>0</v>
      </c>
      <c r="G99">
        <f t="shared" si="0"/>
        <v>0.39760750000000089</v>
      </c>
      <c r="H99">
        <f t="shared" si="0"/>
        <v>0</v>
      </c>
      <c r="I99">
        <f t="shared" si="0"/>
        <v>0</v>
      </c>
      <c r="J99">
        <f t="shared" si="0"/>
        <v>0.12023999999999985</v>
      </c>
      <c r="K99">
        <f t="shared" si="0"/>
        <v>1.5003675000000003</v>
      </c>
      <c r="L99">
        <f t="shared" si="0"/>
        <v>0.61387250000000082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5.2799999999999916E-2</v>
      </c>
      <c r="Q99">
        <f t="shared" si="0"/>
        <v>4.6054999999999922E-2</v>
      </c>
      <c r="R99">
        <f t="shared" si="0"/>
        <v>5.4420000000000038E-2</v>
      </c>
      <c r="S99">
        <f t="shared" si="0"/>
        <v>5.4677500000000004E-2</v>
      </c>
      <c r="T99">
        <f t="shared" si="0"/>
        <v>0</v>
      </c>
      <c r="U99">
        <f t="shared" si="0"/>
        <v>0.22289499999999998</v>
      </c>
      <c r="V99">
        <f t="shared" si="0"/>
        <v>3.5424999999999915E-2</v>
      </c>
      <c r="W99">
        <f t="shared" si="0"/>
        <v>4.5807500000000022E-2</v>
      </c>
      <c r="X99">
        <f t="shared" si="0"/>
        <v>6.7949999999999955E-2</v>
      </c>
      <c r="Y99">
        <f t="shared" si="0"/>
        <v>0</v>
      </c>
      <c r="Z99">
        <f t="shared" si="0"/>
        <v>0.25007749999999995</v>
      </c>
      <c r="AA99">
        <f t="shared" si="0"/>
        <v>0.13604999999999998</v>
      </c>
      <c r="AB99">
        <f t="shared" si="0"/>
        <v>0</v>
      </c>
      <c r="AC99">
        <f t="shared" si="0"/>
        <v>0.29139500000000029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0.45110500000000076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3.5660000000000004E-2</v>
      </c>
      <c r="AS99">
        <f t="shared" si="0"/>
        <v>2.7599999999999999E-3</v>
      </c>
      <c r="AT99">
        <f t="shared" si="0"/>
        <v>0.36071999999999949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2.57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2.57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2.57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2.57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2.57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2.57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2.2999999999999998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2.2999999999999998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2.2999999999999998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2.2999999999999998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2.2999999999999998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2.2999999999999998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2.17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2.17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2.2999999999999998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2.2999999999999998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2.2999999999999998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2.2999999999999998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2.2999999999999998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2.2999999999999998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2.2999999999999998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2.2999999999999998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2.2999999999999998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2.2999999999999998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2.2999999999999998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2.2999999999999998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2.2999999999999998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2.2999999999999998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2.2999999999999998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2.2999999999999998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2.2999999999999998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2.2999999999999998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2.2999999999999998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2.2999999999999998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2.2999999999999998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2.2999999999999998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2.2999999999999998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2.2999999999999998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2.17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2.17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2.17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2.17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2.17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2.17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2.17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2.17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2.17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2.17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2.17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2.12</v>
      </c>
      <c r="AJ62" s="176">
        <v>0</v>
      </c>
      <c r="AK62" s="176">
        <v>2.17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2.17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2.17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2.12</v>
      </c>
      <c r="AJ65" s="176">
        <v>0</v>
      </c>
      <c r="AK65" s="176">
        <v>2.17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2.12</v>
      </c>
      <c r="AJ66" s="176">
        <v>0</v>
      </c>
      <c r="AK66" s="176">
        <v>2.17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2.17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2.17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2.17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2.17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2.17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2.17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2.17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2.17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2.17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2.12</v>
      </c>
      <c r="AJ76" s="176">
        <v>0</v>
      </c>
      <c r="AK76" s="176">
        <v>2.17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2.17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2.17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2.2999999999999998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2.2999999999999998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2.2999999999999998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2.2999999999999998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2.12</v>
      </c>
      <c r="AJ85" s="176">
        <v>0</v>
      </c>
      <c r="AK85" s="176">
        <v>2.2999999999999998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2.12</v>
      </c>
      <c r="AJ86" s="176">
        <v>0</v>
      </c>
      <c r="AK86" s="176">
        <v>2.2999999999999998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2.2999999999999998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2.2999999999999998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2.2999999999999998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2.2999999999999998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2.2999999999999998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2.2999999999999998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2.2999999999999998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2.12</v>
      </c>
      <c r="AJ94" s="176">
        <v>0</v>
      </c>
      <c r="AK94" s="176">
        <v>2.2999999999999998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2.12</v>
      </c>
      <c r="AJ95" s="176">
        <v>0</v>
      </c>
      <c r="AK95" s="176">
        <v>2.2999999999999998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2.12</v>
      </c>
      <c r="AJ96" s="176">
        <v>0</v>
      </c>
      <c r="AK96" s="176">
        <v>2.2999999999999998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2.12</v>
      </c>
      <c r="AJ97" s="176">
        <v>0</v>
      </c>
      <c r="AK97" s="176">
        <v>2.2999999999999998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2.12</v>
      </c>
      <c r="AJ98" s="176">
        <v>0</v>
      </c>
      <c r="AK98" s="176">
        <v>2.2999999999999998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5.4434999999999983E-2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186</v>
      </c>
      <c r="C3" s="102">
        <f>'IDT-1 Calculation'!DG3</f>
        <v>-50</v>
      </c>
      <c r="D3" s="102">
        <f>'IDT-1 Calculation'!DH3</f>
        <v>0</v>
      </c>
      <c r="E3" s="102">
        <f>'IDT-1 Calculation'!DI3</f>
        <v>0</v>
      </c>
      <c r="F3" s="102">
        <f>'IDT-1 Calculation'!DJ3</f>
        <v>-136</v>
      </c>
      <c r="G3" s="103">
        <f>SUM(B3:F3)</f>
        <v>0</v>
      </c>
    </row>
    <row r="4" spans="1:7">
      <c r="A4" s="98" t="s">
        <v>46</v>
      </c>
      <c r="B4" s="94">
        <f>'IDT-1 Calculation'!DF4</f>
        <v>150</v>
      </c>
      <c r="C4" s="94">
        <f>'IDT-1 Calculation'!DG4</f>
        <v>-60</v>
      </c>
      <c r="D4" s="94">
        <f>'IDT-1 Calculation'!DH4</f>
        <v>0</v>
      </c>
      <c r="E4" s="94">
        <f>'IDT-1 Calculation'!DI4</f>
        <v>0</v>
      </c>
      <c r="F4" s="94">
        <f>'IDT-1 Calculation'!DJ4</f>
        <v>-90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112</v>
      </c>
      <c r="C5" s="94">
        <f>'IDT-1 Calculation'!DG5</f>
        <v>-47.417000000000002</v>
      </c>
      <c r="D5" s="94">
        <f>'IDT-1 Calculation'!DH5</f>
        <v>0</v>
      </c>
      <c r="E5" s="94">
        <f>'IDT-1 Calculation'!DI5</f>
        <v>0</v>
      </c>
      <c r="F5" s="94">
        <f>'IDT-1 Calculation'!DJ5</f>
        <v>-64.582999999999998</v>
      </c>
      <c r="G5" s="99">
        <f t="shared" si="0"/>
        <v>0</v>
      </c>
    </row>
    <row r="6" spans="1:7">
      <c r="A6" s="98" t="s">
        <v>48</v>
      </c>
      <c r="B6" s="94">
        <f>'IDT-1 Calculation'!DF6</f>
        <v>95</v>
      </c>
      <c r="C6" s="94">
        <f>'IDT-1 Calculation'!DG6</f>
        <v>-40.219000000000001</v>
      </c>
      <c r="D6" s="94">
        <f>'IDT-1 Calculation'!DH6</f>
        <v>0</v>
      </c>
      <c r="E6" s="94">
        <f>'IDT-1 Calculation'!DI6</f>
        <v>0</v>
      </c>
      <c r="F6" s="94">
        <f>'IDT-1 Calculation'!DJ6</f>
        <v>-54.780999999999999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115</v>
      </c>
      <c r="C7" s="94">
        <f>'IDT-1 Calculation'!DG7</f>
        <v>-48.686999999999998</v>
      </c>
      <c r="D7" s="94">
        <f>'IDT-1 Calculation'!DH7</f>
        <v>0</v>
      </c>
      <c r="E7" s="94">
        <f>'IDT-1 Calculation'!DI7</f>
        <v>0</v>
      </c>
      <c r="F7" s="94">
        <f>'IDT-1 Calculation'!DJ7</f>
        <v>-66.313000000000002</v>
      </c>
      <c r="G7" s="99">
        <f t="shared" si="0"/>
        <v>0</v>
      </c>
    </row>
    <row r="8" spans="1:7">
      <c r="A8" s="98" t="s">
        <v>50</v>
      </c>
      <c r="B8" s="94">
        <f>'IDT-1 Calculation'!DF8</f>
        <v>72</v>
      </c>
      <c r="C8" s="94">
        <f>'IDT-1 Calculation'!DG8</f>
        <v>-30.481999999999999</v>
      </c>
      <c r="D8" s="94">
        <f>'IDT-1 Calculation'!DH8</f>
        <v>0</v>
      </c>
      <c r="E8" s="94">
        <f>'IDT-1 Calculation'!DI8</f>
        <v>0</v>
      </c>
      <c r="F8" s="94">
        <f>'IDT-1 Calculation'!DJ8</f>
        <v>-41.518000000000001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17</v>
      </c>
      <c r="C83" s="94">
        <f>'IDT-1 Calculation'!DG83</f>
        <v>-7.1970000000000001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-9.8030000000000008</v>
      </c>
      <c r="G83" s="99">
        <f t="shared" si="1"/>
        <v>0</v>
      </c>
    </row>
    <row r="84" spans="1:7">
      <c r="A84" s="98" t="s">
        <v>126</v>
      </c>
      <c r="B84" s="94">
        <f>'IDT-1 Calculation'!DF84</f>
        <v>85</v>
      </c>
      <c r="C84" s="94">
        <f>'IDT-1 Calculation'!DG84</f>
        <v>-35.985999999999997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-49.014000000000003</v>
      </c>
      <c r="G84" s="99">
        <f t="shared" si="1"/>
        <v>0</v>
      </c>
    </row>
    <row r="85" spans="1:7">
      <c r="A85" s="98" t="s">
        <v>127</v>
      </c>
      <c r="B85" s="94">
        <f>'IDT-1 Calculation'!DF85</f>
        <v>129</v>
      </c>
      <c r="C85" s="94">
        <f>'IDT-1 Calculation'!DG85</f>
        <v>-54.613999999999997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-74.385999999999996</v>
      </c>
      <c r="G85" s="99">
        <f t="shared" si="1"/>
        <v>0</v>
      </c>
    </row>
    <row r="86" spans="1:7">
      <c r="A86" s="98" t="s">
        <v>128</v>
      </c>
      <c r="B86" s="94">
        <f>'IDT-1 Calculation'!DF86</f>
        <v>161</v>
      </c>
      <c r="C86" s="94">
        <f>'IDT-1 Calculation'!DG86</f>
        <v>-50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-111</v>
      </c>
      <c r="G86" s="99">
        <f t="shared" si="1"/>
        <v>0</v>
      </c>
    </row>
    <row r="87" spans="1:7">
      <c r="A87" s="98" t="s">
        <v>129</v>
      </c>
      <c r="B87" s="94">
        <f>'IDT-1 Calculation'!DF87</f>
        <v>82</v>
      </c>
      <c r="C87" s="94">
        <f>'IDT-1 Calculation'!DG87</f>
        <v>-34.716000000000001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-47.283999999999999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91</v>
      </c>
      <c r="C88" s="94">
        <f>'IDT-1 Calculation'!DG88</f>
        <v>-38.526000000000003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-52.473999999999997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141</v>
      </c>
      <c r="C89" s="94">
        <f>'IDT-1 Calculation'!DG89</f>
        <v>-40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177</v>
      </c>
      <c r="C90" s="94">
        <f>'IDT-1 Calculation'!DG90</f>
        <v>-15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-162</v>
      </c>
      <c r="G90" s="99">
        <f t="shared" si="1"/>
        <v>0</v>
      </c>
    </row>
    <row r="91" spans="1:7">
      <c r="A91" s="98" t="s">
        <v>133</v>
      </c>
      <c r="B91" s="94">
        <f>'IDT-1 Calculation'!DF91</f>
        <v>11</v>
      </c>
      <c r="C91" s="94">
        <f>'IDT-1 Calculation'!DG91</f>
        <v>-4.657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-6.343</v>
      </c>
      <c r="G91" s="99">
        <f t="shared" si="1"/>
        <v>0</v>
      </c>
    </row>
    <row r="92" spans="1:7">
      <c r="A92" s="98" t="s">
        <v>134</v>
      </c>
      <c r="B92" s="94">
        <f>'IDT-1 Calculation'!DF92</f>
        <v>86</v>
      </c>
      <c r="C92" s="94">
        <f>'IDT-1 Calculation'!DG92</f>
        <v>-36.408999999999999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-49.591000000000001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82</v>
      </c>
      <c r="C93" s="94">
        <f>'IDT-1 Calculation'!DG93</f>
        <v>-34.716000000000001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-47.283999999999999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124</v>
      </c>
      <c r="C94" s="94">
        <f>'IDT-1 Calculation'!DG94</f>
        <v>-25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-99</v>
      </c>
      <c r="G94" s="99">
        <f t="shared" si="1"/>
        <v>0</v>
      </c>
    </row>
    <row r="95" spans="1:7">
      <c r="A95" s="98" t="s">
        <v>137</v>
      </c>
      <c r="B95" s="94">
        <f>'IDT-1 Calculation'!DF95</f>
        <v>84</v>
      </c>
      <c r="C95" s="94">
        <f>'IDT-1 Calculation'!DG95</f>
        <v>-10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-74</v>
      </c>
      <c r="G95" s="99">
        <f t="shared" si="1"/>
        <v>0</v>
      </c>
    </row>
    <row r="96" spans="1:7">
      <c r="A96" s="98" t="s">
        <v>138</v>
      </c>
      <c r="B96" s="94">
        <f>'IDT-1 Calculation'!DF96</f>
        <v>102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-102</v>
      </c>
      <c r="G96" s="99">
        <f t="shared" si="1"/>
        <v>0</v>
      </c>
    </row>
    <row r="97" spans="1:7">
      <c r="A97" s="98" t="s">
        <v>139</v>
      </c>
      <c r="B97" s="94">
        <f>'IDT-1 Calculation'!DF97</f>
        <v>82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-82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-51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0.55874999999999997</v>
      </c>
      <c r="C99" s="110">
        <f>SUM(C3:C98)/4000</f>
        <v>-0.16590649999999998</v>
      </c>
      <c r="D99" s="110">
        <f>SUM(D3:D98)/4000</f>
        <v>0</v>
      </c>
      <c r="E99" s="110">
        <f>SUM(E3:E98)/4000</f>
        <v>0</v>
      </c>
      <c r="F99" s="110">
        <f>SUM(F3:F98)/4000</f>
        <v>-0.39284350000000001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0.11</v>
      </c>
      <c r="E3" s="176">
        <v>0</v>
      </c>
      <c r="F3" s="176">
        <v>0</v>
      </c>
      <c r="G3" s="176">
        <v>0.33</v>
      </c>
      <c r="H3" s="176">
        <v>0</v>
      </c>
      <c r="I3" s="176">
        <v>0</v>
      </c>
      <c r="J3" s="176">
        <v>0.12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2.56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11.23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0.13</v>
      </c>
      <c r="AS3" s="176">
        <v>0</v>
      </c>
      <c r="AT3" s="176">
        <v>0</v>
      </c>
      <c r="AU3" s="176">
        <v>0.9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0.11</v>
      </c>
      <c r="E4" s="176">
        <v>0</v>
      </c>
      <c r="F4" s="176">
        <v>0</v>
      </c>
      <c r="G4" s="176">
        <v>0.33</v>
      </c>
      <c r="H4" s="176">
        <v>0</v>
      </c>
      <c r="I4" s="176">
        <v>0</v>
      </c>
      <c r="J4" s="176">
        <v>0.12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2.56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11.23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0.13</v>
      </c>
      <c r="AS4" s="176">
        <v>0</v>
      </c>
      <c r="AT4" s="176">
        <v>0</v>
      </c>
      <c r="AU4" s="176">
        <v>0.9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0.11</v>
      </c>
      <c r="E5" s="176">
        <v>0</v>
      </c>
      <c r="F5" s="176">
        <v>0</v>
      </c>
      <c r="G5" s="176">
        <v>0.33</v>
      </c>
      <c r="H5" s="176">
        <v>0</v>
      </c>
      <c r="I5" s="176">
        <v>0</v>
      </c>
      <c r="J5" s="176">
        <v>0.12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2.56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11.23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0.13</v>
      </c>
      <c r="AS5" s="176">
        <v>0</v>
      </c>
      <c r="AT5" s="176">
        <v>0</v>
      </c>
      <c r="AU5" s="176">
        <v>0.9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0.11</v>
      </c>
      <c r="E6" s="176">
        <v>0</v>
      </c>
      <c r="F6" s="176">
        <v>0</v>
      </c>
      <c r="G6" s="176">
        <v>0.33</v>
      </c>
      <c r="H6" s="176">
        <v>0</v>
      </c>
      <c r="I6" s="176">
        <v>0</v>
      </c>
      <c r="J6" s="176">
        <v>0.12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2.56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11.23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0.13</v>
      </c>
      <c r="AS6" s="176">
        <v>0</v>
      </c>
      <c r="AT6" s="176">
        <v>0</v>
      </c>
      <c r="AU6" s="176">
        <v>0.9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0.23</v>
      </c>
      <c r="E7" s="176">
        <v>0</v>
      </c>
      <c r="F7" s="176">
        <v>0</v>
      </c>
      <c r="G7" s="176">
        <v>0.4</v>
      </c>
      <c r="H7" s="176">
        <v>0</v>
      </c>
      <c r="I7" s="176">
        <v>0</v>
      </c>
      <c r="J7" s="176">
        <v>0.12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2.56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11.23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0.9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</v>
      </c>
      <c r="G8" s="176">
        <v>0.4</v>
      </c>
      <c r="H8" s="176">
        <v>0</v>
      </c>
      <c r="I8" s="176">
        <v>0</v>
      </c>
      <c r="J8" s="176">
        <v>0.12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2.56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11.23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0.9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0.4</v>
      </c>
      <c r="H9" s="176">
        <v>0</v>
      </c>
      <c r="I9" s="176">
        <v>0</v>
      </c>
      <c r="J9" s="176">
        <v>0.12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2.56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10.18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0.9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0.4</v>
      </c>
      <c r="H10" s="176">
        <v>0</v>
      </c>
      <c r="I10" s="176">
        <v>0</v>
      </c>
      <c r="J10" s="176">
        <v>0.12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2.56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0.39</v>
      </c>
      <c r="H11" s="176">
        <v>0</v>
      </c>
      <c r="I11" s="176">
        <v>0</v>
      </c>
      <c r="J11" s="176">
        <v>0.12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2.56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10.18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0.4</v>
      </c>
      <c r="H12" s="176">
        <v>0</v>
      </c>
      <c r="I12" s="176">
        <v>0</v>
      </c>
      <c r="J12" s="176">
        <v>0.12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2.52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10.18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0.4</v>
      </c>
      <c r="H13" s="176">
        <v>0</v>
      </c>
      <c r="I13" s="176">
        <v>0</v>
      </c>
      <c r="J13" s="176">
        <v>0.12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10.18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0.4</v>
      </c>
      <c r="H14" s="176">
        <v>0</v>
      </c>
      <c r="I14" s="176">
        <v>0</v>
      </c>
      <c r="J14" s="176">
        <v>0.12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10.18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0.4</v>
      </c>
      <c r="H15" s="176">
        <v>0</v>
      </c>
      <c r="I15" s="176">
        <v>0</v>
      </c>
      <c r="J15" s="176">
        <v>0.12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10.18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0.4</v>
      </c>
      <c r="H16" s="176">
        <v>0</v>
      </c>
      <c r="I16" s="176">
        <v>0</v>
      </c>
      <c r="J16" s="176">
        <v>0.12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10.18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0.4</v>
      </c>
      <c r="H17" s="176">
        <v>0</v>
      </c>
      <c r="I17" s="176">
        <v>0</v>
      </c>
      <c r="J17" s="176">
        <v>0.12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9.5399999999999991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0.4</v>
      </c>
      <c r="H18" s="176">
        <v>0</v>
      </c>
      <c r="I18" s="176">
        <v>0</v>
      </c>
      <c r="J18" s="176">
        <v>0.12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9.5399999999999991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0.4</v>
      </c>
      <c r="H19" s="176">
        <v>0</v>
      </c>
      <c r="I19" s="176">
        <v>0</v>
      </c>
      <c r="J19" s="176">
        <v>0.12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8.66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0.79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0.4</v>
      </c>
      <c r="H20" s="176">
        <v>0</v>
      </c>
      <c r="I20" s="176">
        <v>0</v>
      </c>
      <c r="J20" s="176">
        <v>0.12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8.66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0.79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0.4</v>
      </c>
      <c r="H21" s="176">
        <v>0</v>
      </c>
      <c r="I21" s="176">
        <v>0</v>
      </c>
      <c r="J21" s="176">
        <v>0.12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9.4600000000000009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0.79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0.4</v>
      </c>
      <c r="H22" s="176">
        <v>0</v>
      </c>
      <c r="I22" s="176">
        <v>0</v>
      </c>
      <c r="J22" s="176">
        <v>0.12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9.4600000000000009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0.79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0.4</v>
      </c>
      <c r="H23" s="176">
        <v>0</v>
      </c>
      <c r="I23" s="176">
        <v>0</v>
      </c>
      <c r="J23" s="176">
        <v>0.12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9.4600000000000009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0.79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0.4</v>
      </c>
      <c r="H24" s="176">
        <v>0</v>
      </c>
      <c r="I24" s="176">
        <v>0</v>
      </c>
      <c r="J24" s="176">
        <v>0.12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9.4600000000000009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0.4</v>
      </c>
      <c r="H25" s="176">
        <v>0</v>
      </c>
      <c r="I25" s="176">
        <v>0</v>
      </c>
      <c r="J25" s="176">
        <v>0.12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9.4600000000000009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0.4</v>
      </c>
      <c r="H26" s="176">
        <v>0</v>
      </c>
      <c r="I26" s="176">
        <v>0</v>
      </c>
      <c r="J26" s="176">
        <v>0.12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9.4600000000000009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0.22</v>
      </c>
      <c r="E27" s="176">
        <v>0</v>
      </c>
      <c r="F27" s="176">
        <v>0</v>
      </c>
      <c r="G27" s="176">
        <v>0.4</v>
      </c>
      <c r="H27" s="176">
        <v>0</v>
      </c>
      <c r="I27" s="176">
        <v>0</v>
      </c>
      <c r="J27" s="176">
        <v>0.12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9.4600000000000009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0.03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0.22</v>
      </c>
      <c r="E28" s="176">
        <v>0</v>
      </c>
      <c r="F28" s="176">
        <v>0</v>
      </c>
      <c r="G28" s="176">
        <v>0.4</v>
      </c>
      <c r="H28" s="176">
        <v>0</v>
      </c>
      <c r="I28" s="176">
        <v>0</v>
      </c>
      <c r="J28" s="176">
        <v>0.12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9.4600000000000009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0.03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0.22</v>
      </c>
      <c r="E29" s="176">
        <v>0</v>
      </c>
      <c r="F29" s="176">
        <v>0</v>
      </c>
      <c r="G29" s="176">
        <v>0.4</v>
      </c>
      <c r="H29" s="176">
        <v>0</v>
      </c>
      <c r="I29" s="176">
        <v>0</v>
      </c>
      <c r="J29" s="176">
        <v>0.12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9.4600000000000009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0.03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0.22</v>
      </c>
      <c r="E30" s="176">
        <v>0</v>
      </c>
      <c r="F30" s="176">
        <v>0</v>
      </c>
      <c r="G30" s="176">
        <v>0.4</v>
      </c>
      <c r="H30" s="176">
        <v>0</v>
      </c>
      <c r="I30" s="176">
        <v>0</v>
      </c>
      <c r="J30" s="176">
        <v>0.12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9.4600000000000009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0.03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0.21</v>
      </c>
      <c r="E31" s="176">
        <v>0</v>
      </c>
      <c r="F31" s="176">
        <v>0</v>
      </c>
      <c r="G31" s="176">
        <v>0.4</v>
      </c>
      <c r="H31" s="176">
        <v>0</v>
      </c>
      <c r="I31" s="176">
        <v>0</v>
      </c>
      <c r="J31" s="176">
        <v>0.12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9.4600000000000009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0.03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0.21</v>
      </c>
      <c r="E32" s="176">
        <v>0</v>
      </c>
      <c r="F32" s="176">
        <v>0</v>
      </c>
      <c r="G32" s="176">
        <v>0.4</v>
      </c>
      <c r="H32" s="176">
        <v>0</v>
      </c>
      <c r="I32" s="176">
        <v>0</v>
      </c>
      <c r="J32" s="176">
        <v>0.12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9.4600000000000009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0.03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0.21</v>
      </c>
      <c r="E33" s="176">
        <v>0</v>
      </c>
      <c r="F33" s="176">
        <v>0</v>
      </c>
      <c r="G33" s="176">
        <v>0.4</v>
      </c>
      <c r="H33" s="176">
        <v>0</v>
      </c>
      <c r="I33" s="176">
        <v>0</v>
      </c>
      <c r="J33" s="176">
        <v>0.12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9.4600000000000009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0.03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0.21</v>
      </c>
      <c r="E34" s="176">
        <v>0</v>
      </c>
      <c r="F34" s="176">
        <v>0</v>
      </c>
      <c r="G34" s="176">
        <v>0.4</v>
      </c>
      <c r="H34" s="176">
        <v>0</v>
      </c>
      <c r="I34" s="176">
        <v>0</v>
      </c>
      <c r="J34" s="176">
        <v>0.12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9.4600000000000009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0.03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0.21</v>
      </c>
      <c r="E35" s="176">
        <v>0</v>
      </c>
      <c r="F35" s="176">
        <v>0</v>
      </c>
      <c r="G35" s="176">
        <v>0.4</v>
      </c>
      <c r="H35" s="176">
        <v>0</v>
      </c>
      <c r="I35" s="176">
        <v>0</v>
      </c>
      <c r="J35" s="176">
        <v>0.12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9.4600000000000009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0.03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0.21</v>
      </c>
      <c r="E36" s="176">
        <v>0</v>
      </c>
      <c r="F36" s="176">
        <v>0</v>
      </c>
      <c r="G36" s="176">
        <v>0.4</v>
      </c>
      <c r="H36" s="176">
        <v>0</v>
      </c>
      <c r="I36" s="176">
        <v>0</v>
      </c>
      <c r="J36" s="176">
        <v>0.12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9.4600000000000009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0.03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0.21</v>
      </c>
      <c r="E37" s="176">
        <v>0</v>
      </c>
      <c r="F37" s="176">
        <v>0</v>
      </c>
      <c r="G37" s="176">
        <v>0.4</v>
      </c>
      <c r="H37" s="176">
        <v>0</v>
      </c>
      <c r="I37" s="176">
        <v>0</v>
      </c>
      <c r="J37" s="176">
        <v>0.12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9.4600000000000009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0.03</v>
      </c>
      <c r="AS37" s="176">
        <v>0</v>
      </c>
      <c r="AT37" s="176">
        <v>0</v>
      </c>
      <c r="AU37" s="176">
        <v>0.9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0.21</v>
      </c>
      <c r="E38" s="176">
        <v>0</v>
      </c>
      <c r="F38" s="176">
        <v>0</v>
      </c>
      <c r="G38" s="176">
        <v>0.4</v>
      </c>
      <c r="H38" s="176">
        <v>0</v>
      </c>
      <c r="I38" s="176">
        <v>0</v>
      </c>
      <c r="J38" s="176">
        <v>0.12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9.4600000000000009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0.03</v>
      </c>
      <c r="AS38" s="176">
        <v>0</v>
      </c>
      <c r="AT38" s="176">
        <v>0</v>
      </c>
      <c r="AU38" s="176">
        <v>0.9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</v>
      </c>
      <c r="E39" s="176">
        <v>0</v>
      </c>
      <c r="F39" s="176">
        <v>0</v>
      </c>
      <c r="G39" s="176">
        <v>0.4</v>
      </c>
      <c r="H39" s="176">
        <v>0</v>
      </c>
      <c r="I39" s="176">
        <v>0</v>
      </c>
      <c r="J39" s="176">
        <v>0.12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9.4600000000000009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0.03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</v>
      </c>
      <c r="E40" s="176">
        <v>0</v>
      </c>
      <c r="F40" s="176">
        <v>0</v>
      </c>
      <c r="G40" s="176">
        <v>0.4</v>
      </c>
      <c r="H40" s="176">
        <v>0</v>
      </c>
      <c r="I40" s="176">
        <v>0</v>
      </c>
      <c r="J40" s="176">
        <v>0.12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9.4600000000000009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0.03</v>
      </c>
      <c r="AS40" s="176">
        <v>0</v>
      </c>
      <c r="AT40" s="176">
        <v>0</v>
      </c>
      <c r="AU40" s="176">
        <v>0.79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</v>
      </c>
      <c r="E41" s="176">
        <v>0</v>
      </c>
      <c r="F41" s="176">
        <v>0</v>
      </c>
      <c r="G41" s="176">
        <v>0.4</v>
      </c>
      <c r="H41" s="176">
        <v>0</v>
      </c>
      <c r="I41" s="176">
        <v>0</v>
      </c>
      <c r="J41" s="176">
        <v>0.12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9.4600000000000009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0.03</v>
      </c>
      <c r="AS41" s="176">
        <v>0</v>
      </c>
      <c r="AT41" s="176">
        <v>0</v>
      </c>
      <c r="AU41" s="176">
        <v>0.79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</v>
      </c>
      <c r="E42" s="176">
        <v>0</v>
      </c>
      <c r="F42" s="176">
        <v>0</v>
      </c>
      <c r="G42" s="176">
        <v>0.4</v>
      </c>
      <c r="H42" s="176">
        <v>0</v>
      </c>
      <c r="I42" s="176">
        <v>0</v>
      </c>
      <c r="J42" s="176">
        <v>0.12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9.4600000000000009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0.03</v>
      </c>
      <c r="AS42" s="176">
        <v>0</v>
      </c>
      <c r="AT42" s="176">
        <v>0</v>
      </c>
      <c r="AU42" s="176">
        <v>0.79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</v>
      </c>
      <c r="E43" s="176">
        <v>0</v>
      </c>
      <c r="F43" s="176">
        <v>0</v>
      </c>
      <c r="G43" s="176">
        <v>0.4</v>
      </c>
      <c r="H43" s="176">
        <v>0</v>
      </c>
      <c r="I43" s="176">
        <v>0</v>
      </c>
      <c r="J43" s="176">
        <v>0.12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9.4600000000000009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0.03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</v>
      </c>
      <c r="E44" s="176">
        <v>0</v>
      </c>
      <c r="F44" s="176">
        <v>0</v>
      </c>
      <c r="G44" s="176">
        <v>0.4</v>
      </c>
      <c r="H44" s="176">
        <v>0</v>
      </c>
      <c r="I44" s="176">
        <v>0</v>
      </c>
      <c r="J44" s="176">
        <v>0.12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9.4600000000000009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0.03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</v>
      </c>
      <c r="E45" s="176">
        <v>0</v>
      </c>
      <c r="F45" s="176">
        <v>0</v>
      </c>
      <c r="G45" s="176">
        <v>0.4</v>
      </c>
      <c r="H45" s="176">
        <v>0</v>
      </c>
      <c r="I45" s="176">
        <v>0</v>
      </c>
      <c r="J45" s="176">
        <v>0.12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0.03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</v>
      </c>
      <c r="E46" s="176">
        <v>0</v>
      </c>
      <c r="F46" s="176">
        <v>0</v>
      </c>
      <c r="G46" s="176">
        <v>0.4</v>
      </c>
      <c r="H46" s="176">
        <v>0</v>
      </c>
      <c r="I46" s="176">
        <v>0</v>
      </c>
      <c r="J46" s="176">
        <v>0.12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0.03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</v>
      </c>
      <c r="E47" s="176">
        <v>0</v>
      </c>
      <c r="F47" s="176">
        <v>0</v>
      </c>
      <c r="G47" s="176">
        <v>0.4</v>
      </c>
      <c r="H47" s="176">
        <v>0</v>
      </c>
      <c r="I47" s="176">
        <v>0</v>
      </c>
      <c r="J47" s="176">
        <v>0.12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0.03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</v>
      </c>
      <c r="E48" s="176">
        <v>0</v>
      </c>
      <c r="F48" s="176">
        <v>0</v>
      </c>
      <c r="G48" s="176">
        <v>0.4</v>
      </c>
      <c r="H48" s="176">
        <v>0</v>
      </c>
      <c r="I48" s="176">
        <v>0</v>
      </c>
      <c r="J48" s="176">
        <v>0.12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0.03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</v>
      </c>
      <c r="E49" s="176">
        <v>0</v>
      </c>
      <c r="F49" s="176">
        <v>0</v>
      </c>
      <c r="G49" s="176">
        <v>0.4</v>
      </c>
      <c r="H49" s="176">
        <v>0</v>
      </c>
      <c r="I49" s="176">
        <v>0</v>
      </c>
      <c r="J49" s="176">
        <v>0.12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0.03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</v>
      </c>
      <c r="E50" s="176">
        <v>0</v>
      </c>
      <c r="F50" s="176">
        <v>0</v>
      </c>
      <c r="G50" s="176">
        <v>0.4</v>
      </c>
      <c r="H50" s="176">
        <v>0</v>
      </c>
      <c r="I50" s="176">
        <v>0</v>
      </c>
      <c r="J50" s="176">
        <v>0.12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0.03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</v>
      </c>
      <c r="E51" s="176">
        <v>0</v>
      </c>
      <c r="F51" s="176">
        <v>0</v>
      </c>
      <c r="G51" s="176">
        <v>0.4</v>
      </c>
      <c r="H51" s="176">
        <v>0</v>
      </c>
      <c r="I51" s="176">
        <v>0</v>
      </c>
      <c r="J51" s="176">
        <v>0.12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8.66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0.03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</v>
      </c>
      <c r="E52" s="176">
        <v>0</v>
      </c>
      <c r="F52" s="176">
        <v>0</v>
      </c>
      <c r="G52" s="176">
        <v>0.4</v>
      </c>
      <c r="H52" s="176">
        <v>0</v>
      </c>
      <c r="I52" s="176">
        <v>0</v>
      </c>
      <c r="J52" s="176">
        <v>0.12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8.66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0.03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</v>
      </c>
      <c r="E53" s="176">
        <v>0</v>
      </c>
      <c r="F53" s="176">
        <v>0</v>
      </c>
      <c r="G53" s="176">
        <v>0.4</v>
      </c>
      <c r="H53" s="176">
        <v>0</v>
      </c>
      <c r="I53" s="176">
        <v>0</v>
      </c>
      <c r="J53" s="176">
        <v>0.12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8.66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0.03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</v>
      </c>
      <c r="E54" s="176">
        <v>0</v>
      </c>
      <c r="F54" s="176">
        <v>0</v>
      </c>
      <c r="G54" s="176">
        <v>0.4</v>
      </c>
      <c r="H54" s="176">
        <v>0</v>
      </c>
      <c r="I54" s="176">
        <v>0</v>
      </c>
      <c r="J54" s="176">
        <v>0.12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8.66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0.03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</v>
      </c>
      <c r="E55" s="176">
        <v>0</v>
      </c>
      <c r="F55" s="176">
        <v>0</v>
      </c>
      <c r="G55" s="176">
        <v>0.4</v>
      </c>
      <c r="H55" s="176">
        <v>0</v>
      </c>
      <c r="I55" s="176">
        <v>0</v>
      </c>
      <c r="J55" s="176">
        <v>0.12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8.66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0.03</v>
      </c>
      <c r="AS55" s="176">
        <v>0</v>
      </c>
      <c r="AT55" s="176">
        <v>0</v>
      </c>
      <c r="AU55" s="176">
        <v>0.79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</v>
      </c>
      <c r="E56" s="176">
        <v>0</v>
      </c>
      <c r="F56" s="176">
        <v>0</v>
      </c>
      <c r="G56" s="176">
        <v>0.4</v>
      </c>
      <c r="H56" s="176">
        <v>0</v>
      </c>
      <c r="I56" s="176">
        <v>0</v>
      </c>
      <c r="J56" s="176">
        <v>0.12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8.66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0.03</v>
      </c>
      <c r="AS56" s="176">
        <v>0</v>
      </c>
      <c r="AT56" s="176">
        <v>0</v>
      </c>
      <c r="AU56" s="176">
        <v>0.79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</v>
      </c>
      <c r="E57" s="176">
        <v>0</v>
      </c>
      <c r="F57" s="176">
        <v>0</v>
      </c>
      <c r="G57" s="176">
        <v>0.4</v>
      </c>
      <c r="H57" s="176">
        <v>0</v>
      </c>
      <c r="I57" s="176">
        <v>0</v>
      </c>
      <c r="J57" s="176">
        <v>0.12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8.66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0.03</v>
      </c>
      <c r="AS57" s="176">
        <v>0</v>
      </c>
      <c r="AT57" s="176">
        <v>0</v>
      </c>
      <c r="AU57" s="176">
        <v>0.79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</v>
      </c>
      <c r="E58" s="176">
        <v>0</v>
      </c>
      <c r="F58" s="176">
        <v>0</v>
      </c>
      <c r="G58" s="176">
        <v>0.4</v>
      </c>
      <c r="H58" s="176">
        <v>0</v>
      </c>
      <c r="I58" s="176">
        <v>0</v>
      </c>
      <c r="J58" s="176">
        <v>0.12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8.66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0.03</v>
      </c>
      <c r="AS58" s="176">
        <v>0</v>
      </c>
      <c r="AT58" s="176">
        <v>0</v>
      </c>
      <c r="AU58" s="176">
        <v>0.79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</v>
      </c>
      <c r="E59" s="176">
        <v>0</v>
      </c>
      <c r="F59" s="176">
        <v>0</v>
      </c>
      <c r="G59" s="176">
        <v>0.4</v>
      </c>
      <c r="H59" s="176">
        <v>0</v>
      </c>
      <c r="I59" s="176">
        <v>0</v>
      </c>
      <c r="J59" s="176">
        <v>0.12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8.66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0.03</v>
      </c>
      <c r="AS59" s="176">
        <v>0</v>
      </c>
      <c r="AT59" s="176">
        <v>0</v>
      </c>
      <c r="AU59" s="176">
        <v>0.79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</v>
      </c>
      <c r="E60" s="176">
        <v>0</v>
      </c>
      <c r="F60" s="176">
        <v>0</v>
      </c>
      <c r="G60" s="176">
        <v>0.4</v>
      </c>
      <c r="H60" s="176">
        <v>0</v>
      </c>
      <c r="I60" s="176">
        <v>0</v>
      </c>
      <c r="J60" s="176">
        <v>0.12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8.66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0.03</v>
      </c>
      <c r="AS60" s="176">
        <v>0</v>
      </c>
      <c r="AT60" s="176">
        <v>0</v>
      </c>
      <c r="AU60" s="176">
        <v>0.79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</v>
      </c>
      <c r="E61" s="176">
        <v>0</v>
      </c>
      <c r="F61" s="176">
        <v>0</v>
      </c>
      <c r="G61" s="176">
        <v>0.4</v>
      </c>
      <c r="H61" s="176">
        <v>0</v>
      </c>
      <c r="I61" s="176">
        <v>0</v>
      </c>
      <c r="J61" s="176">
        <v>0.12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8.66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0.03</v>
      </c>
      <c r="AS61" s="176">
        <v>0</v>
      </c>
      <c r="AT61" s="176">
        <v>0</v>
      </c>
      <c r="AU61" s="176">
        <v>0.79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</v>
      </c>
      <c r="E62" s="176">
        <v>0</v>
      </c>
      <c r="F62" s="176">
        <v>0</v>
      </c>
      <c r="G62" s="176">
        <v>0.4</v>
      </c>
      <c r="H62" s="176">
        <v>0</v>
      </c>
      <c r="I62" s="176">
        <v>0</v>
      </c>
      <c r="J62" s="176">
        <v>0.12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10.61</v>
      </c>
      <c r="AJ62" s="176">
        <v>0</v>
      </c>
      <c r="AK62" s="176">
        <v>8.66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0.03</v>
      </c>
      <c r="AS62" s="176">
        <v>0</v>
      </c>
      <c r="AT62" s="176">
        <v>0</v>
      </c>
      <c r="AU62" s="176">
        <v>0.79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</v>
      </c>
      <c r="E63" s="176">
        <v>0</v>
      </c>
      <c r="F63" s="176">
        <v>0</v>
      </c>
      <c r="G63" s="176">
        <v>0.4</v>
      </c>
      <c r="H63" s="176">
        <v>0</v>
      </c>
      <c r="I63" s="176">
        <v>0</v>
      </c>
      <c r="J63" s="176">
        <v>0.12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8.66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0.03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</v>
      </c>
      <c r="E64" s="176">
        <v>0</v>
      </c>
      <c r="F64" s="176">
        <v>0</v>
      </c>
      <c r="G64" s="176">
        <v>0.4</v>
      </c>
      <c r="H64" s="176">
        <v>0</v>
      </c>
      <c r="I64" s="176">
        <v>0</v>
      </c>
      <c r="J64" s="176">
        <v>0.12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8.66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0.03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</v>
      </c>
      <c r="E65" s="176">
        <v>0</v>
      </c>
      <c r="F65" s="176">
        <v>0</v>
      </c>
      <c r="G65" s="176">
        <v>0.4</v>
      </c>
      <c r="H65" s="176">
        <v>0</v>
      </c>
      <c r="I65" s="176">
        <v>0</v>
      </c>
      <c r="J65" s="176">
        <v>0.12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10.61</v>
      </c>
      <c r="AJ65" s="176">
        <v>0</v>
      </c>
      <c r="AK65" s="176">
        <v>8.66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0.03</v>
      </c>
      <c r="AS65" s="176">
        <v>0</v>
      </c>
      <c r="AT65" s="176">
        <v>0</v>
      </c>
      <c r="AU65" s="176">
        <v>0.9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</v>
      </c>
      <c r="E66" s="176">
        <v>0</v>
      </c>
      <c r="F66" s="176">
        <v>0</v>
      </c>
      <c r="G66" s="176">
        <v>0.4</v>
      </c>
      <c r="H66" s="176">
        <v>0</v>
      </c>
      <c r="I66" s="176">
        <v>0</v>
      </c>
      <c r="J66" s="176">
        <v>0.12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10.61</v>
      </c>
      <c r="AJ66" s="176">
        <v>0</v>
      </c>
      <c r="AK66" s="176">
        <v>8.66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0.03</v>
      </c>
      <c r="AS66" s="176">
        <v>0</v>
      </c>
      <c r="AT66" s="176">
        <v>0</v>
      </c>
      <c r="AU66" s="176">
        <v>0.9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</v>
      </c>
      <c r="E67" s="176">
        <v>0</v>
      </c>
      <c r="F67" s="176">
        <v>0</v>
      </c>
      <c r="G67" s="176">
        <v>0.4</v>
      </c>
      <c r="H67" s="176">
        <v>0</v>
      </c>
      <c r="I67" s="176">
        <v>0</v>
      </c>
      <c r="J67" s="176">
        <v>0.12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8.66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0.03</v>
      </c>
      <c r="AS67" s="176">
        <v>0</v>
      </c>
      <c r="AT67" s="176">
        <v>0</v>
      </c>
      <c r="AU67" s="176">
        <v>0.9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</v>
      </c>
      <c r="E68" s="176">
        <v>0</v>
      </c>
      <c r="F68" s="176">
        <v>0</v>
      </c>
      <c r="G68" s="176">
        <v>0.4</v>
      </c>
      <c r="H68" s="176">
        <v>0</v>
      </c>
      <c r="I68" s="176">
        <v>0</v>
      </c>
      <c r="J68" s="176">
        <v>0.12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8.66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0.03</v>
      </c>
      <c r="AS68" s="176">
        <v>0</v>
      </c>
      <c r="AT68" s="176">
        <v>0</v>
      </c>
      <c r="AU68" s="176">
        <v>0.9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</v>
      </c>
      <c r="E69" s="176">
        <v>0</v>
      </c>
      <c r="F69" s="176">
        <v>0</v>
      </c>
      <c r="G69" s="176">
        <v>0.4</v>
      </c>
      <c r="H69" s="176">
        <v>0</v>
      </c>
      <c r="I69" s="176">
        <v>0</v>
      </c>
      <c r="J69" s="176">
        <v>0.12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8.66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0.03</v>
      </c>
      <c r="AS69" s="176">
        <v>0</v>
      </c>
      <c r="AT69" s="176">
        <v>0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</v>
      </c>
      <c r="E70" s="176">
        <v>0</v>
      </c>
      <c r="F70" s="176">
        <v>0</v>
      </c>
      <c r="G70" s="176">
        <v>0.4</v>
      </c>
      <c r="H70" s="176">
        <v>0</v>
      </c>
      <c r="I70" s="176">
        <v>0</v>
      </c>
      <c r="J70" s="176">
        <v>0.12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8.66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0.03</v>
      </c>
      <c r="AS70" s="176">
        <v>0</v>
      </c>
      <c r="AT70" s="176">
        <v>0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</v>
      </c>
      <c r="E71" s="176">
        <v>0</v>
      </c>
      <c r="F71" s="176">
        <v>0</v>
      </c>
      <c r="G71" s="176">
        <v>0.4</v>
      </c>
      <c r="H71" s="176">
        <v>0</v>
      </c>
      <c r="I71" s="176">
        <v>0</v>
      </c>
      <c r="J71" s="176">
        <v>0.12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8.66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0.03</v>
      </c>
      <c r="AS71" s="176">
        <v>0</v>
      </c>
      <c r="AT71" s="176">
        <v>0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</v>
      </c>
      <c r="E72" s="176">
        <v>0</v>
      </c>
      <c r="F72" s="176">
        <v>0</v>
      </c>
      <c r="G72" s="176">
        <v>0.4</v>
      </c>
      <c r="H72" s="176">
        <v>0</v>
      </c>
      <c r="I72" s="176">
        <v>0</v>
      </c>
      <c r="J72" s="176">
        <v>0.12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8.66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0.03</v>
      </c>
      <c r="AS72" s="176">
        <v>0</v>
      </c>
      <c r="AT72" s="176">
        <v>0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</v>
      </c>
      <c r="E73" s="176">
        <v>0</v>
      </c>
      <c r="F73" s="176">
        <v>0</v>
      </c>
      <c r="G73" s="176">
        <v>0.4</v>
      </c>
      <c r="H73" s="176">
        <v>0</v>
      </c>
      <c r="I73" s="176">
        <v>0</v>
      </c>
      <c r="J73" s="176">
        <v>0.12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8.66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0.03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</v>
      </c>
      <c r="E74" s="176">
        <v>0</v>
      </c>
      <c r="F74" s="176">
        <v>0</v>
      </c>
      <c r="G74" s="176">
        <v>0.4</v>
      </c>
      <c r="H74" s="176">
        <v>0</v>
      </c>
      <c r="I74" s="176">
        <v>0</v>
      </c>
      <c r="J74" s="176">
        <v>0.12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8.66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0.03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</v>
      </c>
      <c r="E75" s="176">
        <v>0</v>
      </c>
      <c r="F75" s="176">
        <v>0</v>
      </c>
      <c r="G75" s="176">
        <v>0.4</v>
      </c>
      <c r="H75" s="176">
        <v>0</v>
      </c>
      <c r="I75" s="176">
        <v>0</v>
      </c>
      <c r="J75" s="176">
        <v>0.12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8.66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0.03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0.21</v>
      </c>
      <c r="E76" s="176">
        <v>0</v>
      </c>
      <c r="F76" s="176">
        <v>0</v>
      </c>
      <c r="G76" s="176">
        <v>0.4</v>
      </c>
      <c r="H76" s="176">
        <v>0</v>
      </c>
      <c r="I76" s="176">
        <v>0</v>
      </c>
      <c r="J76" s="176">
        <v>0.12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10.61</v>
      </c>
      <c r="AJ76" s="176">
        <v>0</v>
      </c>
      <c r="AK76" s="176">
        <v>8.66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0.03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0.21</v>
      </c>
      <c r="E77" s="176">
        <v>0</v>
      </c>
      <c r="F77" s="176">
        <v>0</v>
      </c>
      <c r="G77" s="176">
        <v>0.4</v>
      </c>
      <c r="H77" s="176">
        <v>0</v>
      </c>
      <c r="I77" s="176">
        <v>0</v>
      </c>
      <c r="J77" s="176">
        <v>0.12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8.66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0.03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0.21</v>
      </c>
      <c r="E78" s="176">
        <v>0</v>
      </c>
      <c r="F78" s="176">
        <v>0</v>
      </c>
      <c r="G78" s="176">
        <v>0.4</v>
      </c>
      <c r="H78" s="176">
        <v>0</v>
      </c>
      <c r="I78" s="176">
        <v>0</v>
      </c>
      <c r="J78" s="176">
        <v>0.12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8.66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0.03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0.21</v>
      </c>
      <c r="E79" s="176">
        <v>0</v>
      </c>
      <c r="F79" s="176">
        <v>0</v>
      </c>
      <c r="G79" s="176">
        <v>0.4</v>
      </c>
      <c r="H79" s="176">
        <v>0</v>
      </c>
      <c r="I79" s="176">
        <v>0</v>
      </c>
      <c r="J79" s="176">
        <v>0.12</v>
      </c>
      <c r="K79" s="176">
        <v>0</v>
      </c>
      <c r="L79" s="176">
        <v>0.05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10.18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0.03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0.21</v>
      </c>
      <c r="E80" s="176">
        <v>0</v>
      </c>
      <c r="F80" s="176">
        <v>0</v>
      </c>
      <c r="G80" s="176">
        <v>0.4</v>
      </c>
      <c r="H80" s="176">
        <v>0</v>
      </c>
      <c r="I80" s="176">
        <v>0</v>
      </c>
      <c r="J80" s="176">
        <v>0.12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10.18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0.03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0.21</v>
      </c>
      <c r="E81" s="176">
        <v>0</v>
      </c>
      <c r="F81" s="176">
        <v>0</v>
      </c>
      <c r="G81" s="176">
        <v>0.4</v>
      </c>
      <c r="H81" s="176">
        <v>0</v>
      </c>
      <c r="I81" s="176">
        <v>0</v>
      </c>
      <c r="J81" s="176">
        <v>0.12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10.18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0.03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0.21</v>
      </c>
      <c r="E82" s="176">
        <v>0</v>
      </c>
      <c r="F82" s="176">
        <v>0</v>
      </c>
      <c r="G82" s="176">
        <v>0.4</v>
      </c>
      <c r="H82" s="176">
        <v>0</v>
      </c>
      <c r="I82" s="176">
        <v>0</v>
      </c>
      <c r="J82" s="176">
        <v>0.12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10.18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0.03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0.21</v>
      </c>
      <c r="E83" s="176">
        <v>0</v>
      </c>
      <c r="F83" s="176">
        <v>0</v>
      </c>
      <c r="G83" s="176">
        <v>0.4</v>
      </c>
      <c r="H83" s="176">
        <v>0</v>
      </c>
      <c r="I83" s="176">
        <v>0</v>
      </c>
      <c r="J83" s="176">
        <v>0.12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10.18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0.03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0.21</v>
      </c>
      <c r="E84" s="176">
        <v>0</v>
      </c>
      <c r="F84" s="176">
        <v>0</v>
      </c>
      <c r="G84" s="176">
        <v>0.4</v>
      </c>
      <c r="H84" s="176">
        <v>0</v>
      </c>
      <c r="I84" s="176">
        <v>0</v>
      </c>
      <c r="J84" s="176">
        <v>0.12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10.18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0.03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0.21</v>
      </c>
      <c r="E85" s="176">
        <v>0</v>
      </c>
      <c r="F85" s="176">
        <v>0</v>
      </c>
      <c r="G85" s="176">
        <v>0.4</v>
      </c>
      <c r="H85" s="176">
        <v>0</v>
      </c>
      <c r="I85" s="176">
        <v>0</v>
      </c>
      <c r="J85" s="176">
        <v>0.12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10.61</v>
      </c>
      <c r="AJ85" s="176">
        <v>0</v>
      </c>
      <c r="AK85" s="176">
        <v>10.18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0.03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0.21</v>
      </c>
      <c r="E86" s="176">
        <v>0</v>
      </c>
      <c r="F86" s="176">
        <v>0</v>
      </c>
      <c r="G86" s="176">
        <v>0.4</v>
      </c>
      <c r="H86" s="176">
        <v>0</v>
      </c>
      <c r="I86" s="176">
        <v>0</v>
      </c>
      <c r="J86" s="176">
        <v>0.12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10.61</v>
      </c>
      <c r="AJ86" s="176">
        <v>0</v>
      </c>
      <c r="AK86" s="176">
        <v>10.18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0.03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0.21</v>
      </c>
      <c r="E87" s="176">
        <v>0</v>
      </c>
      <c r="F87" s="176">
        <v>0</v>
      </c>
      <c r="G87" s="176">
        <v>0.4</v>
      </c>
      <c r="H87" s="176">
        <v>0</v>
      </c>
      <c r="I87" s="176">
        <v>0</v>
      </c>
      <c r="J87" s="176">
        <v>0.12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10.18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0.03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0.21</v>
      </c>
      <c r="E88" s="176">
        <v>0</v>
      </c>
      <c r="F88" s="176">
        <v>0</v>
      </c>
      <c r="G88" s="176">
        <v>0.4</v>
      </c>
      <c r="H88" s="176">
        <v>0</v>
      </c>
      <c r="I88" s="176">
        <v>0</v>
      </c>
      <c r="J88" s="176">
        <v>0.12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10.18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0.03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0.21</v>
      </c>
      <c r="E89" s="176">
        <v>0</v>
      </c>
      <c r="F89" s="176">
        <v>0</v>
      </c>
      <c r="G89" s="176">
        <v>0.4</v>
      </c>
      <c r="H89" s="176">
        <v>0</v>
      </c>
      <c r="I89" s="176">
        <v>0</v>
      </c>
      <c r="J89" s="176">
        <v>0.12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10.18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0.03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0.21</v>
      </c>
      <c r="E90" s="176">
        <v>0</v>
      </c>
      <c r="F90" s="176">
        <v>0</v>
      </c>
      <c r="G90" s="176">
        <v>0.4</v>
      </c>
      <c r="H90" s="176">
        <v>0</v>
      </c>
      <c r="I90" s="176">
        <v>0</v>
      </c>
      <c r="J90" s="176">
        <v>0.12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10.18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0.03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0.21</v>
      </c>
      <c r="E91" s="176">
        <v>0</v>
      </c>
      <c r="F91" s="176">
        <v>0</v>
      </c>
      <c r="G91" s="176">
        <v>0.4</v>
      </c>
      <c r="H91" s="176">
        <v>0</v>
      </c>
      <c r="I91" s="176">
        <v>0</v>
      </c>
      <c r="J91" s="176">
        <v>0.12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10.18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0.03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0.21</v>
      </c>
      <c r="E92" s="176">
        <v>0</v>
      </c>
      <c r="F92" s="176">
        <v>0</v>
      </c>
      <c r="G92" s="176">
        <v>0.4</v>
      </c>
      <c r="H92" s="176">
        <v>0</v>
      </c>
      <c r="I92" s="176">
        <v>0</v>
      </c>
      <c r="J92" s="176">
        <v>0.12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10.18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0.03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0.21</v>
      </c>
      <c r="E93" s="176">
        <v>0</v>
      </c>
      <c r="F93" s="176">
        <v>0</v>
      </c>
      <c r="G93" s="176">
        <v>0.4</v>
      </c>
      <c r="H93" s="176">
        <v>0</v>
      </c>
      <c r="I93" s="176">
        <v>0</v>
      </c>
      <c r="J93" s="176">
        <v>0.12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10.18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0.03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0.21</v>
      </c>
      <c r="E94" s="176">
        <v>0</v>
      </c>
      <c r="F94" s="176">
        <v>0</v>
      </c>
      <c r="G94" s="176">
        <v>0.4</v>
      </c>
      <c r="H94" s="176">
        <v>0</v>
      </c>
      <c r="I94" s="176">
        <v>0</v>
      </c>
      <c r="J94" s="176">
        <v>0.12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10.61</v>
      </c>
      <c r="AJ94" s="176">
        <v>0</v>
      </c>
      <c r="AK94" s="176">
        <v>10.18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0.03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0.21</v>
      </c>
      <c r="E95" s="176">
        <v>0</v>
      </c>
      <c r="F95" s="176">
        <v>0</v>
      </c>
      <c r="G95" s="176">
        <v>0.4</v>
      </c>
      <c r="H95" s="176">
        <v>0</v>
      </c>
      <c r="I95" s="176">
        <v>0</v>
      </c>
      <c r="J95" s="176">
        <v>0.12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10.61</v>
      </c>
      <c r="AJ95" s="176">
        <v>0</v>
      </c>
      <c r="AK95" s="176">
        <v>10.18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0.03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0.21</v>
      </c>
      <c r="E96" s="176">
        <v>0</v>
      </c>
      <c r="F96" s="176">
        <v>0</v>
      </c>
      <c r="G96" s="176">
        <v>0.4</v>
      </c>
      <c r="H96" s="176">
        <v>0</v>
      </c>
      <c r="I96" s="176">
        <v>0</v>
      </c>
      <c r="J96" s="176">
        <v>0.12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10.61</v>
      </c>
      <c r="AJ96" s="176">
        <v>0</v>
      </c>
      <c r="AK96" s="176">
        <v>10.18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0.03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0.21</v>
      </c>
      <c r="E97" s="176">
        <v>0</v>
      </c>
      <c r="F97" s="176">
        <v>0</v>
      </c>
      <c r="G97" s="176">
        <v>0.4</v>
      </c>
      <c r="H97" s="176">
        <v>0</v>
      </c>
      <c r="I97" s="176">
        <v>0</v>
      </c>
      <c r="J97" s="176">
        <v>0.12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10.61</v>
      </c>
      <c r="AJ97" s="176">
        <v>0</v>
      </c>
      <c r="AK97" s="176">
        <v>10.18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0.03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0.21</v>
      </c>
      <c r="E98" s="176">
        <v>0</v>
      </c>
      <c r="F98" s="176">
        <v>0</v>
      </c>
      <c r="G98" s="176">
        <v>0.4</v>
      </c>
      <c r="H98" s="176">
        <v>0</v>
      </c>
      <c r="I98" s="176">
        <v>0</v>
      </c>
      <c r="J98" s="176">
        <v>0.12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10.61</v>
      </c>
      <c r="AJ98" s="176">
        <v>0</v>
      </c>
      <c r="AK98" s="176">
        <v>10.18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0.03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4.9574999999999984E-3</v>
      </c>
      <c r="E99">
        <f t="shared" si="0"/>
        <v>0</v>
      </c>
      <c r="F99">
        <f t="shared" si="0"/>
        <v>0</v>
      </c>
      <c r="G99">
        <f t="shared" si="0"/>
        <v>9.5274999999999839E-3</v>
      </c>
      <c r="H99">
        <f t="shared" si="0"/>
        <v>0</v>
      </c>
      <c r="I99">
        <f t="shared" si="0"/>
        <v>0</v>
      </c>
      <c r="J99">
        <f t="shared" si="0"/>
        <v>2.8799999999999958E-3</v>
      </c>
      <c r="K99">
        <f t="shared" si="0"/>
        <v>0</v>
      </c>
      <c r="L99">
        <f t="shared" si="0"/>
        <v>1.2500000000000001E-5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6.0420000000000168E-2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0.22757499999999958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8.1999999999999825E-4</v>
      </c>
      <c r="AS99">
        <f t="shared" si="0"/>
        <v>0</v>
      </c>
      <c r="AT99">
        <f t="shared" si="0"/>
        <v>0</v>
      </c>
      <c r="AU99">
        <f t="shared" si="0"/>
        <v>2.048500000000001E-2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0.16</v>
      </c>
      <c r="E3" s="176">
        <v>0</v>
      </c>
      <c r="F3" s="176">
        <v>0</v>
      </c>
      <c r="G3" s="176">
        <v>0.53</v>
      </c>
      <c r="H3" s="176">
        <v>0</v>
      </c>
      <c r="I3" s="176">
        <v>0</v>
      </c>
      <c r="J3" s="176">
        <v>0.19</v>
      </c>
      <c r="K3" s="176">
        <v>0.3</v>
      </c>
      <c r="L3" s="176">
        <v>18.399999999999999</v>
      </c>
      <c r="M3" s="176">
        <v>0.9</v>
      </c>
      <c r="N3" s="176">
        <v>1.1499999999999999</v>
      </c>
      <c r="O3" s="176">
        <v>0</v>
      </c>
      <c r="P3" s="176">
        <v>1.36</v>
      </c>
      <c r="Q3" s="176">
        <v>0.21</v>
      </c>
      <c r="R3" s="176">
        <v>0.41</v>
      </c>
      <c r="S3" s="176">
        <v>0.26</v>
      </c>
      <c r="T3" s="176">
        <v>0</v>
      </c>
      <c r="U3" s="176">
        <v>2.04</v>
      </c>
      <c r="V3" s="176">
        <v>0.2</v>
      </c>
      <c r="W3" s="176">
        <v>0.41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13.84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20.85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6.12</v>
      </c>
      <c r="AS3" s="176">
        <v>3.33</v>
      </c>
      <c r="AT3" s="176">
        <v>18.16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0.16</v>
      </c>
      <c r="E4" s="176">
        <v>0</v>
      </c>
      <c r="F4" s="176">
        <v>0</v>
      </c>
      <c r="G4" s="176">
        <v>0.53</v>
      </c>
      <c r="H4" s="176">
        <v>0</v>
      </c>
      <c r="I4" s="176">
        <v>0</v>
      </c>
      <c r="J4" s="176">
        <v>0.19</v>
      </c>
      <c r="K4" s="176">
        <v>0.3</v>
      </c>
      <c r="L4" s="176">
        <v>18.399999999999999</v>
      </c>
      <c r="M4" s="176">
        <v>0.9</v>
      </c>
      <c r="N4" s="176">
        <v>1.1499999999999999</v>
      </c>
      <c r="O4" s="176">
        <v>0</v>
      </c>
      <c r="P4" s="176">
        <v>1.36</v>
      </c>
      <c r="Q4" s="176">
        <v>0.21</v>
      </c>
      <c r="R4" s="176">
        <v>0.41</v>
      </c>
      <c r="S4" s="176">
        <v>0.26</v>
      </c>
      <c r="T4" s="176">
        <v>0</v>
      </c>
      <c r="U4" s="176">
        <v>2.04</v>
      </c>
      <c r="V4" s="176">
        <v>0.2</v>
      </c>
      <c r="W4" s="176">
        <v>0.41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13.84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20.85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6.12</v>
      </c>
      <c r="AS4" s="176">
        <v>3.33</v>
      </c>
      <c r="AT4" s="176">
        <v>18.16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0.16</v>
      </c>
      <c r="E5" s="176">
        <v>0</v>
      </c>
      <c r="F5" s="176">
        <v>0</v>
      </c>
      <c r="G5" s="176">
        <v>0.53</v>
      </c>
      <c r="H5" s="176">
        <v>0</v>
      </c>
      <c r="I5" s="176">
        <v>0</v>
      </c>
      <c r="J5" s="176">
        <v>0.19</v>
      </c>
      <c r="K5" s="176">
        <v>0.3</v>
      </c>
      <c r="L5" s="176">
        <v>18.399999999999999</v>
      </c>
      <c r="M5" s="176">
        <v>0.9</v>
      </c>
      <c r="N5" s="176">
        <v>1.1499999999999999</v>
      </c>
      <c r="O5" s="176">
        <v>0</v>
      </c>
      <c r="P5" s="176">
        <v>1.36</v>
      </c>
      <c r="Q5" s="176">
        <v>0.21</v>
      </c>
      <c r="R5" s="176">
        <v>0.41</v>
      </c>
      <c r="S5" s="176">
        <v>0.26</v>
      </c>
      <c r="T5" s="176">
        <v>0</v>
      </c>
      <c r="U5" s="176">
        <v>2.04</v>
      </c>
      <c r="V5" s="176">
        <v>0.2</v>
      </c>
      <c r="W5" s="176">
        <v>0.41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13.84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20.85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6.12</v>
      </c>
      <c r="AS5" s="176">
        <v>3.33</v>
      </c>
      <c r="AT5" s="176">
        <v>18.16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0.16</v>
      </c>
      <c r="E6" s="176">
        <v>0</v>
      </c>
      <c r="F6" s="176">
        <v>0</v>
      </c>
      <c r="G6" s="176">
        <v>0.53</v>
      </c>
      <c r="H6" s="176">
        <v>0</v>
      </c>
      <c r="I6" s="176">
        <v>0</v>
      </c>
      <c r="J6" s="176">
        <v>0.19</v>
      </c>
      <c r="K6" s="176">
        <v>0.3</v>
      </c>
      <c r="L6" s="176">
        <v>18.399999999999999</v>
      </c>
      <c r="M6" s="176">
        <v>0.9</v>
      </c>
      <c r="N6" s="176">
        <v>1.1499999999999999</v>
      </c>
      <c r="O6" s="176">
        <v>0</v>
      </c>
      <c r="P6" s="176">
        <v>1.36</v>
      </c>
      <c r="Q6" s="176">
        <v>0.21</v>
      </c>
      <c r="R6" s="176">
        <v>0.41</v>
      </c>
      <c r="S6" s="176">
        <v>0.26</v>
      </c>
      <c r="T6" s="176">
        <v>0</v>
      </c>
      <c r="U6" s="176">
        <v>2.04</v>
      </c>
      <c r="V6" s="176">
        <v>0.2</v>
      </c>
      <c r="W6" s="176">
        <v>0.41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13.84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20.85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6.12</v>
      </c>
      <c r="AS6" s="176">
        <v>3.33</v>
      </c>
      <c r="AT6" s="176">
        <v>18.16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5.96</v>
      </c>
      <c r="E7" s="176">
        <v>0</v>
      </c>
      <c r="F7" s="176">
        <v>0</v>
      </c>
      <c r="G7" s="176">
        <v>9.51</v>
      </c>
      <c r="H7" s="176">
        <v>0</v>
      </c>
      <c r="I7" s="176">
        <v>0</v>
      </c>
      <c r="J7" s="176">
        <v>0.24</v>
      </c>
      <c r="K7" s="176">
        <v>0</v>
      </c>
      <c r="L7" s="176">
        <v>18.399999999999999</v>
      </c>
      <c r="M7" s="176">
        <v>0.9</v>
      </c>
      <c r="N7" s="176">
        <v>1.1499999999999999</v>
      </c>
      <c r="O7" s="176">
        <v>0</v>
      </c>
      <c r="P7" s="176">
        <v>1.36</v>
      </c>
      <c r="Q7" s="176">
        <v>0.21</v>
      </c>
      <c r="R7" s="176">
        <v>0.41</v>
      </c>
      <c r="S7" s="176">
        <v>0.26</v>
      </c>
      <c r="T7" s="176">
        <v>0</v>
      </c>
      <c r="U7" s="176">
        <v>2.04</v>
      </c>
      <c r="V7" s="176">
        <v>0.2</v>
      </c>
      <c r="W7" s="176">
        <v>0.41</v>
      </c>
      <c r="X7" s="176">
        <v>1.44</v>
      </c>
      <c r="Y7" s="176">
        <v>0</v>
      </c>
      <c r="Z7" s="176">
        <v>2.4700000000000002</v>
      </c>
      <c r="AA7" s="176">
        <v>0.88</v>
      </c>
      <c r="AB7" s="176">
        <v>0</v>
      </c>
      <c r="AC7" s="176">
        <v>13.84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20.85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0.1</v>
      </c>
      <c r="AS7" s="176">
        <v>0</v>
      </c>
      <c r="AT7" s="176">
        <v>18.16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5.96</v>
      </c>
      <c r="E8" s="176">
        <v>0</v>
      </c>
      <c r="F8" s="176">
        <v>0</v>
      </c>
      <c r="G8" s="176">
        <v>9.51</v>
      </c>
      <c r="H8" s="176">
        <v>0</v>
      </c>
      <c r="I8" s="176">
        <v>0</v>
      </c>
      <c r="J8" s="176">
        <v>0.24</v>
      </c>
      <c r="K8" s="176">
        <v>0.3</v>
      </c>
      <c r="L8" s="176">
        <v>18.399999999999999</v>
      </c>
      <c r="M8" s="176">
        <v>0.9</v>
      </c>
      <c r="N8" s="176">
        <v>1.1499999999999999</v>
      </c>
      <c r="O8" s="176">
        <v>0</v>
      </c>
      <c r="P8" s="176">
        <v>1.36</v>
      </c>
      <c r="Q8" s="176">
        <v>0.21</v>
      </c>
      <c r="R8" s="176">
        <v>0.41</v>
      </c>
      <c r="S8" s="176">
        <v>0.26</v>
      </c>
      <c r="T8" s="176">
        <v>0</v>
      </c>
      <c r="U8" s="176">
        <v>2.04</v>
      </c>
      <c r="V8" s="176">
        <v>0.2</v>
      </c>
      <c r="W8" s="176">
        <v>0.41</v>
      </c>
      <c r="X8" s="176">
        <v>1.44</v>
      </c>
      <c r="Y8" s="176">
        <v>0</v>
      </c>
      <c r="Z8" s="176">
        <v>2.4700000000000002</v>
      </c>
      <c r="AA8" s="176">
        <v>0.88</v>
      </c>
      <c r="AB8" s="176">
        <v>0</v>
      </c>
      <c r="AC8" s="176">
        <v>13.84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20.85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0.1</v>
      </c>
      <c r="AS8" s="176">
        <v>0</v>
      </c>
      <c r="AT8" s="176">
        <v>18.16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5.96</v>
      </c>
      <c r="E9" s="176">
        <v>0</v>
      </c>
      <c r="F9" s="176">
        <v>0</v>
      </c>
      <c r="G9" s="176">
        <v>9.51</v>
      </c>
      <c r="H9" s="176">
        <v>0</v>
      </c>
      <c r="I9" s="176">
        <v>0</v>
      </c>
      <c r="J9" s="176">
        <v>0.24</v>
      </c>
      <c r="K9" s="176">
        <v>0.3</v>
      </c>
      <c r="L9" s="176">
        <v>18.399999999999999</v>
      </c>
      <c r="M9" s="176">
        <v>0.9</v>
      </c>
      <c r="N9" s="176">
        <v>1.1499999999999999</v>
      </c>
      <c r="O9" s="176">
        <v>0</v>
      </c>
      <c r="P9" s="176">
        <v>1.36</v>
      </c>
      <c r="Q9" s="176">
        <v>0.21</v>
      </c>
      <c r="R9" s="176">
        <v>0.41</v>
      </c>
      <c r="S9" s="176">
        <v>0.26</v>
      </c>
      <c r="T9" s="176">
        <v>0</v>
      </c>
      <c r="U9" s="176">
        <v>2.04</v>
      </c>
      <c r="V9" s="176">
        <v>0.2</v>
      </c>
      <c r="W9" s="176">
        <v>0.41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13.84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17.010000000000002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0.1</v>
      </c>
      <c r="AS9" s="176">
        <v>0</v>
      </c>
      <c r="AT9" s="176">
        <v>18.16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5.96</v>
      </c>
      <c r="E10" s="176">
        <v>0</v>
      </c>
      <c r="F10" s="176">
        <v>0</v>
      </c>
      <c r="G10" s="176">
        <v>9.51</v>
      </c>
      <c r="H10" s="176">
        <v>0</v>
      </c>
      <c r="I10" s="176">
        <v>0</v>
      </c>
      <c r="J10" s="176">
        <v>0.24</v>
      </c>
      <c r="K10" s="176">
        <v>0.3</v>
      </c>
      <c r="L10" s="176">
        <v>18.399999999999999</v>
      </c>
      <c r="M10" s="176">
        <v>0.9</v>
      </c>
      <c r="N10" s="176">
        <v>1.1499999999999999</v>
      </c>
      <c r="O10" s="176">
        <v>0</v>
      </c>
      <c r="P10" s="176">
        <v>1.36</v>
      </c>
      <c r="Q10" s="176">
        <v>0.21</v>
      </c>
      <c r="R10" s="176">
        <v>0.41</v>
      </c>
      <c r="S10" s="176">
        <v>0.26</v>
      </c>
      <c r="T10" s="176">
        <v>0</v>
      </c>
      <c r="U10" s="176">
        <v>2.04</v>
      </c>
      <c r="V10" s="176">
        <v>0.2</v>
      </c>
      <c r="W10" s="176">
        <v>0.41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13.84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17.010000000000002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0.1</v>
      </c>
      <c r="AS10" s="176">
        <v>0</v>
      </c>
      <c r="AT10" s="176">
        <v>18.16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10.93</v>
      </c>
      <c r="E11" s="176">
        <v>0</v>
      </c>
      <c r="F11" s="176">
        <v>0</v>
      </c>
      <c r="G11" s="176">
        <v>19.899999999999999</v>
      </c>
      <c r="H11" s="176">
        <v>0</v>
      </c>
      <c r="I11" s="176">
        <v>0</v>
      </c>
      <c r="J11" s="176">
        <v>6.05</v>
      </c>
      <c r="K11" s="176">
        <v>0.3</v>
      </c>
      <c r="L11" s="176">
        <v>18.399999999999999</v>
      </c>
      <c r="M11" s="176">
        <v>0.9</v>
      </c>
      <c r="N11" s="176">
        <v>1.1499999999999999</v>
      </c>
      <c r="O11" s="176">
        <v>0</v>
      </c>
      <c r="P11" s="176">
        <v>1.36</v>
      </c>
      <c r="Q11" s="176">
        <v>0.21</v>
      </c>
      <c r="R11" s="176">
        <v>0.41</v>
      </c>
      <c r="S11" s="176">
        <v>0.26</v>
      </c>
      <c r="T11" s="176">
        <v>0</v>
      </c>
      <c r="U11" s="176">
        <v>2.04</v>
      </c>
      <c r="V11" s="176">
        <v>0.2</v>
      </c>
      <c r="W11" s="176">
        <v>0.41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13.84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17.010000000000002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1.61</v>
      </c>
      <c r="AS11" s="176">
        <v>0</v>
      </c>
      <c r="AT11" s="176">
        <v>18.16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10.95</v>
      </c>
      <c r="E12" s="176">
        <v>0</v>
      </c>
      <c r="F12" s="176">
        <v>0</v>
      </c>
      <c r="G12" s="176">
        <v>20.16</v>
      </c>
      <c r="H12" s="176">
        <v>0</v>
      </c>
      <c r="I12" s="176">
        <v>0</v>
      </c>
      <c r="J12" s="176">
        <v>6.05</v>
      </c>
      <c r="K12" s="176">
        <v>0.3</v>
      </c>
      <c r="L12" s="176">
        <v>18.399999999999999</v>
      </c>
      <c r="M12" s="176">
        <v>0.9</v>
      </c>
      <c r="N12" s="176">
        <v>1.1499999999999999</v>
      </c>
      <c r="O12" s="176">
        <v>0</v>
      </c>
      <c r="P12" s="176">
        <v>1.36</v>
      </c>
      <c r="Q12" s="176">
        <v>0.21</v>
      </c>
      <c r="R12" s="176">
        <v>0.41</v>
      </c>
      <c r="S12" s="176">
        <v>0.26</v>
      </c>
      <c r="T12" s="176">
        <v>0</v>
      </c>
      <c r="U12" s="176">
        <v>2.04</v>
      </c>
      <c r="V12" s="176">
        <v>0.2</v>
      </c>
      <c r="W12" s="176">
        <v>0.41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13.86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17.010000000000002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1.61</v>
      </c>
      <c r="AS12" s="176">
        <v>0</v>
      </c>
      <c r="AT12" s="176">
        <v>18.16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10.95</v>
      </c>
      <c r="E13" s="176">
        <v>0</v>
      </c>
      <c r="F13" s="176">
        <v>0</v>
      </c>
      <c r="G13" s="176">
        <v>20.16</v>
      </c>
      <c r="H13" s="176">
        <v>0</v>
      </c>
      <c r="I13" s="176">
        <v>0</v>
      </c>
      <c r="J13" s="176">
        <v>6.05</v>
      </c>
      <c r="K13" s="176">
        <v>0.27</v>
      </c>
      <c r="L13" s="176">
        <v>18.399999999999999</v>
      </c>
      <c r="M13" s="176">
        <v>0.9</v>
      </c>
      <c r="N13" s="176">
        <v>1.1499999999999999</v>
      </c>
      <c r="O13" s="176">
        <v>0</v>
      </c>
      <c r="P13" s="176">
        <v>1.36</v>
      </c>
      <c r="Q13" s="176">
        <v>0.21</v>
      </c>
      <c r="R13" s="176">
        <v>0.41</v>
      </c>
      <c r="S13" s="176">
        <v>0.26</v>
      </c>
      <c r="T13" s="176">
        <v>0</v>
      </c>
      <c r="U13" s="176">
        <v>2.04</v>
      </c>
      <c r="V13" s="176">
        <v>0.2</v>
      </c>
      <c r="W13" s="176">
        <v>0.41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12.92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17.010000000000002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1.61</v>
      </c>
      <c r="AS13" s="176">
        <v>0</v>
      </c>
      <c r="AT13" s="176">
        <v>18.16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10.95</v>
      </c>
      <c r="E14" s="176">
        <v>0</v>
      </c>
      <c r="F14" s="176">
        <v>0</v>
      </c>
      <c r="G14" s="176">
        <v>20.16</v>
      </c>
      <c r="H14" s="176">
        <v>0</v>
      </c>
      <c r="I14" s="176">
        <v>0</v>
      </c>
      <c r="J14" s="176">
        <v>6.05</v>
      </c>
      <c r="K14" s="176">
        <v>0.3</v>
      </c>
      <c r="L14" s="176">
        <v>18.399999999999999</v>
      </c>
      <c r="M14" s="176">
        <v>0.9</v>
      </c>
      <c r="N14" s="176">
        <v>1.1499999999999999</v>
      </c>
      <c r="O14" s="176">
        <v>0</v>
      </c>
      <c r="P14" s="176">
        <v>1.36</v>
      </c>
      <c r="Q14" s="176">
        <v>0.21</v>
      </c>
      <c r="R14" s="176">
        <v>0.41</v>
      </c>
      <c r="S14" s="176">
        <v>0.26</v>
      </c>
      <c r="T14" s="176">
        <v>0</v>
      </c>
      <c r="U14" s="176">
        <v>2.04</v>
      </c>
      <c r="V14" s="176">
        <v>0.2</v>
      </c>
      <c r="W14" s="176">
        <v>0.41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12.92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17.010000000000002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1.61</v>
      </c>
      <c r="AS14" s="176">
        <v>0</v>
      </c>
      <c r="AT14" s="176">
        <v>18.16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10.95</v>
      </c>
      <c r="E15" s="176">
        <v>0</v>
      </c>
      <c r="F15" s="176">
        <v>0</v>
      </c>
      <c r="G15" s="176">
        <v>20.16</v>
      </c>
      <c r="H15" s="176">
        <v>0</v>
      </c>
      <c r="I15" s="176">
        <v>0</v>
      </c>
      <c r="J15" s="176">
        <v>6.05</v>
      </c>
      <c r="K15" s="176">
        <v>0.3</v>
      </c>
      <c r="L15" s="176">
        <v>18.399999999999999</v>
      </c>
      <c r="M15" s="176">
        <v>0.9</v>
      </c>
      <c r="N15" s="176">
        <v>1.1499999999999999</v>
      </c>
      <c r="O15" s="176">
        <v>0</v>
      </c>
      <c r="P15" s="176">
        <v>1.36</v>
      </c>
      <c r="Q15" s="176">
        <v>0.21</v>
      </c>
      <c r="R15" s="176">
        <v>0.41</v>
      </c>
      <c r="S15" s="176">
        <v>0.26</v>
      </c>
      <c r="T15" s="176">
        <v>0</v>
      </c>
      <c r="U15" s="176">
        <v>2.04</v>
      </c>
      <c r="V15" s="176">
        <v>0.2</v>
      </c>
      <c r="W15" s="176">
        <v>0.41</v>
      </c>
      <c r="X15" s="176">
        <v>1.44</v>
      </c>
      <c r="Y15" s="176">
        <v>0</v>
      </c>
      <c r="Z15" s="176">
        <v>2.4700000000000002</v>
      </c>
      <c r="AA15" s="176">
        <v>0.88</v>
      </c>
      <c r="AB15" s="176">
        <v>0</v>
      </c>
      <c r="AC15" s="176">
        <v>12.92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17.010000000000002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1.61</v>
      </c>
      <c r="AS15" s="176">
        <v>0</v>
      </c>
      <c r="AT15" s="176">
        <v>18.16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10.95</v>
      </c>
      <c r="E16" s="176">
        <v>0</v>
      </c>
      <c r="F16" s="176">
        <v>0</v>
      </c>
      <c r="G16" s="176">
        <v>20.16</v>
      </c>
      <c r="H16" s="176">
        <v>0</v>
      </c>
      <c r="I16" s="176">
        <v>0</v>
      </c>
      <c r="J16" s="176">
        <v>6.05</v>
      </c>
      <c r="K16" s="176">
        <v>0.3</v>
      </c>
      <c r="L16" s="176">
        <v>18.399999999999999</v>
      </c>
      <c r="M16" s="176">
        <v>0.9</v>
      </c>
      <c r="N16" s="176">
        <v>1.1499999999999999</v>
      </c>
      <c r="O16" s="176">
        <v>0</v>
      </c>
      <c r="P16" s="176">
        <v>1.36</v>
      </c>
      <c r="Q16" s="176">
        <v>0.21</v>
      </c>
      <c r="R16" s="176">
        <v>0.41</v>
      </c>
      <c r="S16" s="176">
        <v>0.26</v>
      </c>
      <c r="T16" s="176">
        <v>0</v>
      </c>
      <c r="U16" s="176">
        <v>2.04</v>
      </c>
      <c r="V16" s="176">
        <v>0.2</v>
      </c>
      <c r="W16" s="176">
        <v>0.41</v>
      </c>
      <c r="X16" s="176">
        <v>1.44</v>
      </c>
      <c r="Y16" s="176">
        <v>0</v>
      </c>
      <c r="Z16" s="176">
        <v>2.4700000000000002</v>
      </c>
      <c r="AA16" s="176">
        <v>0.88</v>
      </c>
      <c r="AB16" s="176">
        <v>0</v>
      </c>
      <c r="AC16" s="176">
        <v>12.92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17.010000000000002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1.61</v>
      </c>
      <c r="AS16" s="176">
        <v>0</v>
      </c>
      <c r="AT16" s="176">
        <v>18.16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10.95</v>
      </c>
      <c r="E17" s="176">
        <v>0</v>
      </c>
      <c r="F17" s="176">
        <v>0</v>
      </c>
      <c r="G17" s="176">
        <v>20.16</v>
      </c>
      <c r="H17" s="176">
        <v>0</v>
      </c>
      <c r="I17" s="176">
        <v>0</v>
      </c>
      <c r="J17" s="176">
        <v>6.05</v>
      </c>
      <c r="K17" s="176">
        <v>0.3</v>
      </c>
      <c r="L17" s="176">
        <v>18.399999999999999</v>
      </c>
      <c r="M17" s="176">
        <v>0.9</v>
      </c>
      <c r="N17" s="176">
        <v>1.1499999999999999</v>
      </c>
      <c r="O17" s="176">
        <v>0</v>
      </c>
      <c r="P17" s="176">
        <v>1.36</v>
      </c>
      <c r="Q17" s="176">
        <v>0.21</v>
      </c>
      <c r="R17" s="176">
        <v>0.41</v>
      </c>
      <c r="S17" s="176">
        <v>0.26</v>
      </c>
      <c r="T17" s="176">
        <v>0</v>
      </c>
      <c r="U17" s="176">
        <v>2.04</v>
      </c>
      <c r="V17" s="176">
        <v>0.2</v>
      </c>
      <c r="W17" s="176">
        <v>0.41</v>
      </c>
      <c r="X17" s="176">
        <v>1.44</v>
      </c>
      <c r="Y17" s="176">
        <v>0</v>
      </c>
      <c r="Z17" s="176">
        <v>2.4700000000000002</v>
      </c>
      <c r="AA17" s="176">
        <v>0.88</v>
      </c>
      <c r="AB17" s="176">
        <v>0</v>
      </c>
      <c r="AC17" s="176">
        <v>12.92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17.010000000000002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1.61</v>
      </c>
      <c r="AS17" s="176">
        <v>0</v>
      </c>
      <c r="AT17" s="176">
        <v>18.16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10.95</v>
      </c>
      <c r="E18" s="176">
        <v>0</v>
      </c>
      <c r="F18" s="176">
        <v>0</v>
      </c>
      <c r="G18" s="176">
        <v>20.16</v>
      </c>
      <c r="H18" s="176">
        <v>0</v>
      </c>
      <c r="I18" s="176">
        <v>0</v>
      </c>
      <c r="J18" s="176">
        <v>6.05</v>
      </c>
      <c r="K18" s="176">
        <v>0.3</v>
      </c>
      <c r="L18" s="176">
        <v>18.399999999999999</v>
      </c>
      <c r="M18" s="176">
        <v>0.9</v>
      </c>
      <c r="N18" s="176">
        <v>1.1499999999999999</v>
      </c>
      <c r="O18" s="176">
        <v>0</v>
      </c>
      <c r="P18" s="176">
        <v>1.36</v>
      </c>
      <c r="Q18" s="176">
        <v>0.21</v>
      </c>
      <c r="R18" s="176">
        <v>0.41</v>
      </c>
      <c r="S18" s="176">
        <v>0.26</v>
      </c>
      <c r="T18" s="176">
        <v>0</v>
      </c>
      <c r="U18" s="176">
        <v>2.04</v>
      </c>
      <c r="V18" s="176">
        <v>0.2</v>
      </c>
      <c r="W18" s="176">
        <v>0.41</v>
      </c>
      <c r="X18" s="176">
        <v>1.44</v>
      </c>
      <c r="Y18" s="176">
        <v>0</v>
      </c>
      <c r="Z18" s="176">
        <v>2.4700000000000002</v>
      </c>
      <c r="AA18" s="176">
        <v>0.88</v>
      </c>
      <c r="AB18" s="176">
        <v>0</v>
      </c>
      <c r="AC18" s="176">
        <v>12.92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17.010000000000002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1.61</v>
      </c>
      <c r="AS18" s="176">
        <v>0</v>
      </c>
      <c r="AT18" s="176">
        <v>18.16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10.95</v>
      </c>
      <c r="E19" s="176">
        <v>0</v>
      </c>
      <c r="F19" s="176">
        <v>0</v>
      </c>
      <c r="G19" s="176">
        <v>20.16</v>
      </c>
      <c r="H19" s="176">
        <v>0</v>
      </c>
      <c r="I19" s="176">
        <v>0</v>
      </c>
      <c r="J19" s="176">
        <v>6.05</v>
      </c>
      <c r="K19" s="176">
        <v>5.28</v>
      </c>
      <c r="L19" s="176">
        <v>18.39</v>
      </c>
      <c r="M19" s="176">
        <v>0.9</v>
      </c>
      <c r="N19" s="176">
        <v>1.1499999999999999</v>
      </c>
      <c r="O19" s="176">
        <v>0</v>
      </c>
      <c r="P19" s="176">
        <v>1.36</v>
      </c>
      <c r="Q19" s="176">
        <v>3.39</v>
      </c>
      <c r="R19" s="176">
        <v>0.41</v>
      </c>
      <c r="S19" s="176">
        <v>4.1500000000000004</v>
      </c>
      <c r="T19" s="176">
        <v>0</v>
      </c>
      <c r="U19" s="176">
        <v>2.04</v>
      </c>
      <c r="V19" s="176">
        <v>0.2</v>
      </c>
      <c r="W19" s="176">
        <v>0.41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25.83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1.61</v>
      </c>
      <c r="AS19" s="176">
        <v>0</v>
      </c>
      <c r="AT19" s="176">
        <v>18.16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10.95</v>
      </c>
      <c r="E20" s="176">
        <v>0</v>
      </c>
      <c r="F20" s="176">
        <v>0</v>
      </c>
      <c r="G20" s="176">
        <v>20.16</v>
      </c>
      <c r="H20" s="176">
        <v>0</v>
      </c>
      <c r="I20" s="176">
        <v>0</v>
      </c>
      <c r="J20" s="176">
        <v>6.05</v>
      </c>
      <c r="K20" s="176">
        <v>5.27</v>
      </c>
      <c r="L20" s="176">
        <v>45.97</v>
      </c>
      <c r="M20" s="176">
        <v>0.9</v>
      </c>
      <c r="N20" s="176">
        <v>1.1499999999999999</v>
      </c>
      <c r="O20" s="176">
        <v>0</v>
      </c>
      <c r="P20" s="176">
        <v>1.36</v>
      </c>
      <c r="Q20" s="176">
        <v>3.39</v>
      </c>
      <c r="R20" s="176">
        <v>0.41</v>
      </c>
      <c r="S20" s="176">
        <v>4.1500000000000004</v>
      </c>
      <c r="T20" s="176">
        <v>0</v>
      </c>
      <c r="U20" s="176">
        <v>2.04</v>
      </c>
      <c r="V20" s="176">
        <v>0.2</v>
      </c>
      <c r="W20" s="176">
        <v>0.41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25.83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1.61</v>
      </c>
      <c r="AS20" s="176">
        <v>0</v>
      </c>
      <c r="AT20" s="176">
        <v>18.16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10.95</v>
      </c>
      <c r="E21" s="176">
        <v>0</v>
      </c>
      <c r="F21" s="176">
        <v>0</v>
      </c>
      <c r="G21" s="176">
        <v>20.16</v>
      </c>
      <c r="H21" s="176">
        <v>0</v>
      </c>
      <c r="I21" s="176">
        <v>0</v>
      </c>
      <c r="J21" s="176">
        <v>6.05</v>
      </c>
      <c r="K21" s="176">
        <v>9.41</v>
      </c>
      <c r="L21" s="176">
        <v>113.75</v>
      </c>
      <c r="M21" s="176">
        <v>0.9</v>
      </c>
      <c r="N21" s="176">
        <v>1.1499999999999999</v>
      </c>
      <c r="O21" s="176">
        <v>0</v>
      </c>
      <c r="P21" s="176">
        <v>1.36</v>
      </c>
      <c r="Q21" s="176">
        <v>3.4</v>
      </c>
      <c r="R21" s="176">
        <v>0.41</v>
      </c>
      <c r="S21" s="176">
        <v>4.45</v>
      </c>
      <c r="T21" s="176">
        <v>0</v>
      </c>
      <c r="U21" s="176">
        <v>2.04</v>
      </c>
      <c r="V21" s="176">
        <v>0.2</v>
      </c>
      <c r="W21" s="176">
        <v>0.41</v>
      </c>
      <c r="X21" s="176">
        <v>1.44</v>
      </c>
      <c r="Y21" s="176">
        <v>0</v>
      </c>
      <c r="Z21" s="176">
        <v>2.4700000000000002</v>
      </c>
      <c r="AA21" s="176">
        <v>0.88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28.2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1.61</v>
      </c>
      <c r="AS21" s="176">
        <v>0</v>
      </c>
      <c r="AT21" s="176">
        <v>18.16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10.95</v>
      </c>
      <c r="E22" s="176">
        <v>0</v>
      </c>
      <c r="F22" s="176">
        <v>0</v>
      </c>
      <c r="G22" s="176">
        <v>20.16</v>
      </c>
      <c r="H22" s="176">
        <v>0</v>
      </c>
      <c r="I22" s="176">
        <v>0</v>
      </c>
      <c r="J22" s="176">
        <v>6.05</v>
      </c>
      <c r="K22" s="176">
        <v>9.41</v>
      </c>
      <c r="L22" s="176">
        <v>191.2</v>
      </c>
      <c r="M22" s="176">
        <v>0.9</v>
      </c>
      <c r="N22" s="176">
        <v>1.1499999999999999</v>
      </c>
      <c r="O22" s="176">
        <v>0</v>
      </c>
      <c r="P22" s="176">
        <v>1.36</v>
      </c>
      <c r="Q22" s="176">
        <v>3.4</v>
      </c>
      <c r="R22" s="176">
        <v>0.41</v>
      </c>
      <c r="S22" s="176">
        <v>4.45</v>
      </c>
      <c r="T22" s="176">
        <v>0</v>
      </c>
      <c r="U22" s="176">
        <v>2.04</v>
      </c>
      <c r="V22" s="176">
        <v>0.2</v>
      </c>
      <c r="W22" s="176">
        <v>0.41</v>
      </c>
      <c r="X22" s="176">
        <v>1.44</v>
      </c>
      <c r="Y22" s="176">
        <v>0</v>
      </c>
      <c r="Z22" s="176">
        <v>2.4700000000000002</v>
      </c>
      <c r="AA22" s="176">
        <v>0.88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28.2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1.61</v>
      </c>
      <c r="AS22" s="176">
        <v>0</v>
      </c>
      <c r="AT22" s="176">
        <v>18.16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10.95</v>
      </c>
      <c r="E23" s="176">
        <v>0</v>
      </c>
      <c r="F23" s="176">
        <v>0</v>
      </c>
      <c r="G23" s="176">
        <v>20.16</v>
      </c>
      <c r="H23" s="176">
        <v>0</v>
      </c>
      <c r="I23" s="176">
        <v>0</v>
      </c>
      <c r="J23" s="176">
        <v>6.05</v>
      </c>
      <c r="K23" s="176">
        <v>9.41</v>
      </c>
      <c r="L23" s="176">
        <v>243.3</v>
      </c>
      <c r="M23" s="176">
        <v>0.9</v>
      </c>
      <c r="N23" s="176">
        <v>1.1499999999999999</v>
      </c>
      <c r="O23" s="176">
        <v>0</v>
      </c>
      <c r="P23" s="176">
        <v>1.36</v>
      </c>
      <c r="Q23" s="176">
        <v>3.4</v>
      </c>
      <c r="R23" s="176">
        <v>0.41</v>
      </c>
      <c r="S23" s="176">
        <v>4.41</v>
      </c>
      <c r="T23" s="176">
        <v>0</v>
      </c>
      <c r="U23" s="176">
        <v>2.04</v>
      </c>
      <c r="V23" s="176">
        <v>0.2</v>
      </c>
      <c r="W23" s="176">
        <v>0.41</v>
      </c>
      <c r="X23" s="176">
        <v>1.44</v>
      </c>
      <c r="Y23" s="176">
        <v>0</v>
      </c>
      <c r="Z23" s="176">
        <v>2.4700000000000002</v>
      </c>
      <c r="AA23" s="176">
        <v>0.88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28.2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1.61</v>
      </c>
      <c r="AS23" s="176">
        <v>0</v>
      </c>
      <c r="AT23" s="176">
        <v>18.16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10.95</v>
      </c>
      <c r="E24" s="176">
        <v>0</v>
      </c>
      <c r="F24" s="176">
        <v>0</v>
      </c>
      <c r="G24" s="176">
        <v>20.16</v>
      </c>
      <c r="H24" s="176">
        <v>0</v>
      </c>
      <c r="I24" s="176">
        <v>0</v>
      </c>
      <c r="J24" s="176">
        <v>6.05</v>
      </c>
      <c r="K24" s="176">
        <v>9.41</v>
      </c>
      <c r="L24" s="176">
        <v>270.60000000000002</v>
      </c>
      <c r="M24" s="176">
        <v>0.9</v>
      </c>
      <c r="N24" s="176">
        <v>1.1499999999999999</v>
      </c>
      <c r="O24" s="176">
        <v>0</v>
      </c>
      <c r="P24" s="176">
        <v>1.36</v>
      </c>
      <c r="Q24" s="176">
        <v>3.4</v>
      </c>
      <c r="R24" s="176">
        <v>0.41</v>
      </c>
      <c r="S24" s="176">
        <v>4.41</v>
      </c>
      <c r="T24" s="176">
        <v>0</v>
      </c>
      <c r="U24" s="176">
        <v>2.04</v>
      </c>
      <c r="V24" s="176">
        <v>0.2</v>
      </c>
      <c r="W24" s="176">
        <v>0.41</v>
      </c>
      <c r="X24" s="176">
        <v>1.44</v>
      </c>
      <c r="Y24" s="176">
        <v>0</v>
      </c>
      <c r="Z24" s="176">
        <v>2.4700000000000002</v>
      </c>
      <c r="AA24" s="176">
        <v>0.88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28.2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1.61</v>
      </c>
      <c r="AS24" s="176">
        <v>0</v>
      </c>
      <c r="AT24" s="176">
        <v>18.16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10.95</v>
      </c>
      <c r="E25" s="176">
        <v>0</v>
      </c>
      <c r="F25" s="176">
        <v>0</v>
      </c>
      <c r="G25" s="176">
        <v>20.16</v>
      </c>
      <c r="H25" s="176">
        <v>0</v>
      </c>
      <c r="I25" s="176">
        <v>0</v>
      </c>
      <c r="J25" s="176">
        <v>6.05</v>
      </c>
      <c r="K25" s="176">
        <v>9.41</v>
      </c>
      <c r="L25" s="176">
        <v>270.60000000000002</v>
      </c>
      <c r="M25" s="176">
        <v>0.9</v>
      </c>
      <c r="N25" s="176">
        <v>1.1499999999999999</v>
      </c>
      <c r="O25" s="176">
        <v>0</v>
      </c>
      <c r="P25" s="176">
        <v>1.36</v>
      </c>
      <c r="Q25" s="176">
        <v>3.4</v>
      </c>
      <c r="R25" s="176">
        <v>0.41</v>
      </c>
      <c r="S25" s="176">
        <v>4.41</v>
      </c>
      <c r="T25" s="176">
        <v>0</v>
      </c>
      <c r="U25" s="176">
        <v>2.04</v>
      </c>
      <c r="V25" s="176">
        <v>0.2</v>
      </c>
      <c r="W25" s="176">
        <v>0.41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28.2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1.61</v>
      </c>
      <c r="AS25" s="176">
        <v>0</v>
      </c>
      <c r="AT25" s="176">
        <v>18.16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10.95</v>
      </c>
      <c r="E26" s="176">
        <v>0</v>
      </c>
      <c r="F26" s="176">
        <v>0</v>
      </c>
      <c r="G26" s="176">
        <v>20.16</v>
      </c>
      <c r="H26" s="176">
        <v>0</v>
      </c>
      <c r="I26" s="176">
        <v>0</v>
      </c>
      <c r="J26" s="176">
        <v>6.05</v>
      </c>
      <c r="K26" s="176">
        <v>9.41</v>
      </c>
      <c r="L26" s="176">
        <v>270.60000000000002</v>
      </c>
      <c r="M26" s="176">
        <v>0.9</v>
      </c>
      <c r="N26" s="176">
        <v>1.1499999999999999</v>
      </c>
      <c r="O26" s="176">
        <v>0</v>
      </c>
      <c r="P26" s="176">
        <v>1.36</v>
      </c>
      <c r="Q26" s="176">
        <v>3.4</v>
      </c>
      <c r="R26" s="176">
        <v>0.41</v>
      </c>
      <c r="S26" s="176">
        <v>4.41</v>
      </c>
      <c r="T26" s="176">
        <v>0</v>
      </c>
      <c r="U26" s="176">
        <v>2.04</v>
      </c>
      <c r="V26" s="176">
        <v>0.2</v>
      </c>
      <c r="W26" s="176">
        <v>0.41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28.2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1.61</v>
      </c>
      <c r="AS26" s="176">
        <v>0</v>
      </c>
      <c r="AT26" s="176">
        <v>18.16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10.63</v>
      </c>
      <c r="E27" s="176">
        <v>0</v>
      </c>
      <c r="F27" s="176">
        <v>0</v>
      </c>
      <c r="G27" s="176">
        <v>20.16</v>
      </c>
      <c r="H27" s="176">
        <v>0</v>
      </c>
      <c r="I27" s="176">
        <v>0</v>
      </c>
      <c r="J27" s="176">
        <v>6.05</v>
      </c>
      <c r="K27" s="176">
        <v>9.41</v>
      </c>
      <c r="L27" s="176">
        <v>270.60000000000002</v>
      </c>
      <c r="M27" s="176">
        <v>0.9</v>
      </c>
      <c r="N27" s="176">
        <v>1.1499999999999999</v>
      </c>
      <c r="O27" s="176">
        <v>0</v>
      </c>
      <c r="P27" s="176">
        <v>1.36</v>
      </c>
      <c r="Q27" s="176">
        <v>6.57</v>
      </c>
      <c r="R27" s="176">
        <v>0.41</v>
      </c>
      <c r="S27" s="176">
        <v>8.1</v>
      </c>
      <c r="T27" s="176">
        <v>0</v>
      </c>
      <c r="U27" s="176">
        <v>2.04</v>
      </c>
      <c r="V27" s="176">
        <v>0.2</v>
      </c>
      <c r="W27" s="176">
        <v>0.41</v>
      </c>
      <c r="X27" s="176">
        <v>1.44</v>
      </c>
      <c r="Y27" s="176">
        <v>0</v>
      </c>
      <c r="Z27" s="176">
        <v>5.87</v>
      </c>
      <c r="AA27" s="176">
        <v>0.88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28.2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1.61</v>
      </c>
      <c r="AS27" s="176">
        <v>0</v>
      </c>
      <c r="AT27" s="176">
        <v>18.16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10.63</v>
      </c>
      <c r="E28" s="176">
        <v>0</v>
      </c>
      <c r="F28" s="176">
        <v>0</v>
      </c>
      <c r="G28" s="176">
        <v>20.16</v>
      </c>
      <c r="H28" s="176">
        <v>0</v>
      </c>
      <c r="I28" s="176">
        <v>0</v>
      </c>
      <c r="J28" s="176">
        <v>6.05</v>
      </c>
      <c r="K28" s="176">
        <v>9.41</v>
      </c>
      <c r="L28" s="176">
        <v>270.60000000000002</v>
      </c>
      <c r="M28" s="176">
        <v>0.9</v>
      </c>
      <c r="N28" s="176">
        <v>1.1499999999999999</v>
      </c>
      <c r="O28" s="176">
        <v>0</v>
      </c>
      <c r="P28" s="176">
        <v>1.36</v>
      </c>
      <c r="Q28" s="176">
        <v>6.57</v>
      </c>
      <c r="R28" s="176">
        <v>0.41</v>
      </c>
      <c r="S28" s="176">
        <v>8.1</v>
      </c>
      <c r="T28" s="176">
        <v>0</v>
      </c>
      <c r="U28" s="176">
        <v>2.04</v>
      </c>
      <c r="V28" s="176">
        <v>0.2</v>
      </c>
      <c r="W28" s="176">
        <v>0.41</v>
      </c>
      <c r="X28" s="176">
        <v>1.44</v>
      </c>
      <c r="Y28" s="176">
        <v>0</v>
      </c>
      <c r="Z28" s="176">
        <v>2.4700000000000002</v>
      </c>
      <c r="AA28" s="176">
        <v>0.88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28.2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1.61</v>
      </c>
      <c r="AS28" s="176">
        <v>0</v>
      </c>
      <c r="AT28" s="176">
        <v>18.16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10.63</v>
      </c>
      <c r="E29" s="176">
        <v>0</v>
      </c>
      <c r="F29" s="176">
        <v>0</v>
      </c>
      <c r="G29" s="176">
        <v>20.16</v>
      </c>
      <c r="H29" s="176">
        <v>0</v>
      </c>
      <c r="I29" s="176">
        <v>0</v>
      </c>
      <c r="J29" s="176">
        <v>6.05</v>
      </c>
      <c r="K29" s="176">
        <v>9.41</v>
      </c>
      <c r="L29" s="176">
        <v>270.60000000000002</v>
      </c>
      <c r="M29" s="176">
        <v>0.9</v>
      </c>
      <c r="N29" s="176">
        <v>1.1499999999999999</v>
      </c>
      <c r="O29" s="176">
        <v>0</v>
      </c>
      <c r="P29" s="176">
        <v>1.36</v>
      </c>
      <c r="Q29" s="176">
        <v>6.57</v>
      </c>
      <c r="R29" s="176">
        <v>0.41</v>
      </c>
      <c r="S29" s="176">
        <v>8.1</v>
      </c>
      <c r="T29" s="176">
        <v>0</v>
      </c>
      <c r="U29" s="176">
        <v>2.04</v>
      </c>
      <c r="V29" s="176">
        <v>0.2</v>
      </c>
      <c r="W29" s="176">
        <v>0.41</v>
      </c>
      <c r="X29" s="176">
        <v>1.44</v>
      </c>
      <c r="Y29" s="176">
        <v>0</v>
      </c>
      <c r="Z29" s="176">
        <v>2.4700000000000002</v>
      </c>
      <c r="AA29" s="176">
        <v>0.88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28.2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1.61</v>
      </c>
      <c r="AS29" s="176">
        <v>0</v>
      </c>
      <c r="AT29" s="176">
        <v>18.16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10.63</v>
      </c>
      <c r="E30" s="176">
        <v>0</v>
      </c>
      <c r="F30" s="176">
        <v>0</v>
      </c>
      <c r="G30" s="176">
        <v>20.16</v>
      </c>
      <c r="H30" s="176">
        <v>0</v>
      </c>
      <c r="I30" s="176">
        <v>0</v>
      </c>
      <c r="J30" s="176">
        <v>6.05</v>
      </c>
      <c r="K30" s="176">
        <v>9.41</v>
      </c>
      <c r="L30" s="176">
        <v>270.60000000000002</v>
      </c>
      <c r="M30" s="176">
        <v>0.9</v>
      </c>
      <c r="N30" s="176">
        <v>1.1499999999999999</v>
      </c>
      <c r="O30" s="176">
        <v>0</v>
      </c>
      <c r="P30" s="176">
        <v>1.36</v>
      </c>
      <c r="Q30" s="176">
        <v>6.57</v>
      </c>
      <c r="R30" s="176">
        <v>0.41</v>
      </c>
      <c r="S30" s="176">
        <v>8.1</v>
      </c>
      <c r="T30" s="176">
        <v>0</v>
      </c>
      <c r="U30" s="176">
        <v>2.04</v>
      </c>
      <c r="V30" s="176">
        <v>0.2</v>
      </c>
      <c r="W30" s="176">
        <v>0.41</v>
      </c>
      <c r="X30" s="176">
        <v>1.44</v>
      </c>
      <c r="Y30" s="176">
        <v>0</v>
      </c>
      <c r="Z30" s="176">
        <v>2.4700000000000002</v>
      </c>
      <c r="AA30" s="176">
        <v>0.88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28.2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1.61</v>
      </c>
      <c r="AS30" s="176">
        <v>0</v>
      </c>
      <c r="AT30" s="176">
        <v>18.16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10.31</v>
      </c>
      <c r="E31" s="176">
        <v>0</v>
      </c>
      <c r="F31" s="176">
        <v>0</v>
      </c>
      <c r="G31" s="176">
        <v>20.16</v>
      </c>
      <c r="H31" s="176">
        <v>0</v>
      </c>
      <c r="I31" s="176">
        <v>0</v>
      </c>
      <c r="J31" s="176">
        <v>6.05</v>
      </c>
      <c r="K31" s="176">
        <v>5.66</v>
      </c>
      <c r="L31" s="176">
        <v>270.07</v>
      </c>
      <c r="M31" s="176">
        <v>0.9</v>
      </c>
      <c r="N31" s="176">
        <v>1.1499999999999999</v>
      </c>
      <c r="O31" s="176">
        <v>0</v>
      </c>
      <c r="P31" s="176">
        <v>1.36</v>
      </c>
      <c r="Q31" s="176">
        <v>3.4</v>
      </c>
      <c r="R31" s="176">
        <v>11.29</v>
      </c>
      <c r="S31" s="176">
        <v>4.1900000000000004</v>
      </c>
      <c r="T31" s="176">
        <v>0</v>
      </c>
      <c r="U31" s="176">
        <v>2.04</v>
      </c>
      <c r="V31" s="176">
        <v>0.2</v>
      </c>
      <c r="W31" s="176">
        <v>10.91</v>
      </c>
      <c r="X31" s="176">
        <v>1.44</v>
      </c>
      <c r="Y31" s="176">
        <v>0</v>
      </c>
      <c r="Z31" s="176">
        <v>2.4700000000000002</v>
      </c>
      <c r="AA31" s="176">
        <v>19.920000000000002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28.2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1.61</v>
      </c>
      <c r="AS31" s="176">
        <v>0</v>
      </c>
      <c r="AT31" s="176">
        <v>18.16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10.31</v>
      </c>
      <c r="E32" s="176">
        <v>0</v>
      </c>
      <c r="F32" s="176">
        <v>0</v>
      </c>
      <c r="G32" s="176">
        <v>20.16</v>
      </c>
      <c r="H32" s="176">
        <v>0</v>
      </c>
      <c r="I32" s="176">
        <v>0</v>
      </c>
      <c r="J32" s="176">
        <v>6.05</v>
      </c>
      <c r="K32" s="176">
        <v>5.65</v>
      </c>
      <c r="L32" s="176">
        <v>270.07</v>
      </c>
      <c r="M32" s="176">
        <v>0.9</v>
      </c>
      <c r="N32" s="176">
        <v>1.1499999999999999</v>
      </c>
      <c r="O32" s="176">
        <v>0</v>
      </c>
      <c r="P32" s="176">
        <v>1.36</v>
      </c>
      <c r="Q32" s="176">
        <v>3.4</v>
      </c>
      <c r="R32" s="176">
        <v>12.06</v>
      </c>
      <c r="S32" s="176">
        <v>4.1900000000000004</v>
      </c>
      <c r="T32" s="176">
        <v>0</v>
      </c>
      <c r="U32" s="176">
        <v>2.04</v>
      </c>
      <c r="V32" s="176">
        <v>0.2</v>
      </c>
      <c r="W32" s="176">
        <v>10.91</v>
      </c>
      <c r="X32" s="176">
        <v>1.44</v>
      </c>
      <c r="Y32" s="176">
        <v>0</v>
      </c>
      <c r="Z32" s="176">
        <v>2.4700000000000002</v>
      </c>
      <c r="AA32" s="176">
        <v>19.920000000000002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28.2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1.61</v>
      </c>
      <c r="AS32" s="176">
        <v>0</v>
      </c>
      <c r="AT32" s="176">
        <v>18.16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10.31</v>
      </c>
      <c r="E33" s="176">
        <v>0</v>
      </c>
      <c r="F33" s="176">
        <v>0</v>
      </c>
      <c r="G33" s="176">
        <v>20.16</v>
      </c>
      <c r="H33" s="176">
        <v>0</v>
      </c>
      <c r="I33" s="176">
        <v>0</v>
      </c>
      <c r="J33" s="176">
        <v>6.05</v>
      </c>
      <c r="K33" s="176">
        <v>5.66</v>
      </c>
      <c r="L33" s="176">
        <v>261.14999999999998</v>
      </c>
      <c r="M33" s="176">
        <v>0.9</v>
      </c>
      <c r="N33" s="176">
        <v>1.1499999999999999</v>
      </c>
      <c r="O33" s="176">
        <v>0</v>
      </c>
      <c r="P33" s="176">
        <v>1.36</v>
      </c>
      <c r="Q33" s="176">
        <v>3.4</v>
      </c>
      <c r="R33" s="176">
        <v>7.15</v>
      </c>
      <c r="S33" s="176">
        <v>4.1900000000000004</v>
      </c>
      <c r="T33" s="176">
        <v>0</v>
      </c>
      <c r="U33" s="176">
        <v>2.04</v>
      </c>
      <c r="V33" s="176">
        <v>0.2</v>
      </c>
      <c r="W33" s="176">
        <v>10.91</v>
      </c>
      <c r="X33" s="176">
        <v>1.44</v>
      </c>
      <c r="Y33" s="176">
        <v>0</v>
      </c>
      <c r="Z33" s="176">
        <v>2.4700000000000002</v>
      </c>
      <c r="AA33" s="176">
        <v>19.920000000000002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28.2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1.61</v>
      </c>
      <c r="AS33" s="176">
        <v>0</v>
      </c>
      <c r="AT33" s="176">
        <v>18.16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10.31</v>
      </c>
      <c r="E34" s="176">
        <v>0</v>
      </c>
      <c r="F34" s="176">
        <v>0</v>
      </c>
      <c r="G34" s="176">
        <v>20.16</v>
      </c>
      <c r="H34" s="176">
        <v>0</v>
      </c>
      <c r="I34" s="176">
        <v>0</v>
      </c>
      <c r="J34" s="176">
        <v>6.05</v>
      </c>
      <c r="K34" s="176">
        <v>5.65</v>
      </c>
      <c r="L34" s="176">
        <v>261.14999999999998</v>
      </c>
      <c r="M34" s="176">
        <v>0.9</v>
      </c>
      <c r="N34" s="176">
        <v>1.1499999999999999</v>
      </c>
      <c r="O34" s="176">
        <v>0</v>
      </c>
      <c r="P34" s="176">
        <v>1.36</v>
      </c>
      <c r="Q34" s="176">
        <v>3.4</v>
      </c>
      <c r="R34" s="176">
        <v>7.15</v>
      </c>
      <c r="S34" s="176">
        <v>4.32</v>
      </c>
      <c r="T34" s="176">
        <v>0</v>
      </c>
      <c r="U34" s="176">
        <v>2.04</v>
      </c>
      <c r="V34" s="176">
        <v>0.2</v>
      </c>
      <c r="W34" s="176">
        <v>10.91</v>
      </c>
      <c r="X34" s="176">
        <v>1.44</v>
      </c>
      <c r="Y34" s="176">
        <v>0</v>
      </c>
      <c r="Z34" s="176">
        <v>2.4700000000000002</v>
      </c>
      <c r="AA34" s="176">
        <v>19.920000000000002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28.2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1.61</v>
      </c>
      <c r="AS34" s="176">
        <v>0</v>
      </c>
      <c r="AT34" s="176">
        <v>18.16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9.99</v>
      </c>
      <c r="E35" s="176">
        <v>0</v>
      </c>
      <c r="F35" s="176">
        <v>0</v>
      </c>
      <c r="G35" s="176">
        <v>20.16</v>
      </c>
      <c r="H35" s="176">
        <v>0</v>
      </c>
      <c r="I35" s="176">
        <v>0</v>
      </c>
      <c r="J35" s="176">
        <v>6.05</v>
      </c>
      <c r="K35" s="176">
        <v>4.8899999999999997</v>
      </c>
      <c r="L35" s="176">
        <v>261.14999999999998</v>
      </c>
      <c r="M35" s="176">
        <v>0.9</v>
      </c>
      <c r="N35" s="176">
        <v>1.1499999999999999</v>
      </c>
      <c r="O35" s="176">
        <v>0</v>
      </c>
      <c r="P35" s="176">
        <v>1.36</v>
      </c>
      <c r="Q35" s="176">
        <v>3.4</v>
      </c>
      <c r="R35" s="176">
        <v>7.15</v>
      </c>
      <c r="S35" s="176">
        <v>4.1900000000000004</v>
      </c>
      <c r="T35" s="176">
        <v>0</v>
      </c>
      <c r="U35" s="176">
        <v>2.04</v>
      </c>
      <c r="V35" s="176">
        <v>0.21</v>
      </c>
      <c r="W35" s="176">
        <v>10.91</v>
      </c>
      <c r="X35" s="176">
        <v>0.69</v>
      </c>
      <c r="Y35" s="176">
        <v>0</v>
      </c>
      <c r="Z35" s="176">
        <v>2.4700000000000002</v>
      </c>
      <c r="AA35" s="176">
        <v>19.920000000000002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28.2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1.61</v>
      </c>
      <c r="AS35" s="176">
        <v>0</v>
      </c>
      <c r="AT35" s="176">
        <v>18.16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9.99</v>
      </c>
      <c r="E36" s="176">
        <v>0</v>
      </c>
      <c r="F36" s="176">
        <v>0</v>
      </c>
      <c r="G36" s="176">
        <v>20.16</v>
      </c>
      <c r="H36" s="176">
        <v>0</v>
      </c>
      <c r="I36" s="176">
        <v>0</v>
      </c>
      <c r="J36" s="176">
        <v>6.05</v>
      </c>
      <c r="K36" s="176">
        <v>4.8899999999999997</v>
      </c>
      <c r="L36" s="176">
        <v>261.14999999999998</v>
      </c>
      <c r="M36" s="176">
        <v>0.9</v>
      </c>
      <c r="N36" s="176">
        <v>1.1499999999999999</v>
      </c>
      <c r="O36" s="176">
        <v>0</v>
      </c>
      <c r="P36" s="176">
        <v>1.36</v>
      </c>
      <c r="Q36" s="176">
        <v>3.4</v>
      </c>
      <c r="R36" s="176">
        <v>7.15</v>
      </c>
      <c r="S36" s="176">
        <v>4.22</v>
      </c>
      <c r="T36" s="176">
        <v>0</v>
      </c>
      <c r="U36" s="176">
        <v>2.04</v>
      </c>
      <c r="V36" s="176">
        <v>0.21</v>
      </c>
      <c r="W36" s="176">
        <v>10.91</v>
      </c>
      <c r="X36" s="176">
        <v>1.44</v>
      </c>
      <c r="Y36" s="176">
        <v>0</v>
      </c>
      <c r="Z36" s="176">
        <v>43.8</v>
      </c>
      <c r="AA36" s="176">
        <v>19.920000000000002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28.2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1.61</v>
      </c>
      <c r="AS36" s="176">
        <v>0</v>
      </c>
      <c r="AT36" s="176">
        <v>18.16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9.99</v>
      </c>
      <c r="E37" s="176">
        <v>0</v>
      </c>
      <c r="F37" s="176">
        <v>0</v>
      </c>
      <c r="G37" s="176">
        <v>20.16</v>
      </c>
      <c r="H37" s="176">
        <v>0</v>
      </c>
      <c r="I37" s="176">
        <v>0</v>
      </c>
      <c r="J37" s="176">
        <v>6.05</v>
      </c>
      <c r="K37" s="176">
        <v>4.8899999999999997</v>
      </c>
      <c r="L37" s="176">
        <v>261.14999999999998</v>
      </c>
      <c r="M37" s="176">
        <v>0.9</v>
      </c>
      <c r="N37" s="176">
        <v>1.1499999999999999</v>
      </c>
      <c r="O37" s="176">
        <v>0</v>
      </c>
      <c r="P37" s="176">
        <v>1.36</v>
      </c>
      <c r="Q37" s="176">
        <v>3.4</v>
      </c>
      <c r="R37" s="176">
        <v>7.15</v>
      </c>
      <c r="S37" s="176">
        <v>4.22</v>
      </c>
      <c r="T37" s="176">
        <v>0</v>
      </c>
      <c r="U37" s="176">
        <v>2.04</v>
      </c>
      <c r="V37" s="176">
        <v>0.21</v>
      </c>
      <c r="W37" s="176">
        <v>10.91</v>
      </c>
      <c r="X37" s="176">
        <v>1.44</v>
      </c>
      <c r="Y37" s="176">
        <v>0</v>
      </c>
      <c r="Z37" s="176">
        <v>43.8</v>
      </c>
      <c r="AA37" s="176">
        <v>19.920000000000002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28.2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1.61</v>
      </c>
      <c r="AS37" s="176">
        <v>0</v>
      </c>
      <c r="AT37" s="176">
        <v>18.16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9.99</v>
      </c>
      <c r="E38" s="176">
        <v>0</v>
      </c>
      <c r="F38" s="176">
        <v>0</v>
      </c>
      <c r="G38" s="176">
        <v>20.16</v>
      </c>
      <c r="H38" s="176">
        <v>0</v>
      </c>
      <c r="I38" s="176">
        <v>0</v>
      </c>
      <c r="J38" s="176">
        <v>6.05</v>
      </c>
      <c r="K38" s="176">
        <v>4.8899999999999997</v>
      </c>
      <c r="L38" s="176">
        <v>261.14999999999998</v>
      </c>
      <c r="M38" s="176">
        <v>0.9</v>
      </c>
      <c r="N38" s="176">
        <v>1.1499999999999999</v>
      </c>
      <c r="O38" s="176">
        <v>0</v>
      </c>
      <c r="P38" s="176">
        <v>1.36</v>
      </c>
      <c r="Q38" s="176">
        <v>3.4</v>
      </c>
      <c r="R38" s="176">
        <v>13.01</v>
      </c>
      <c r="S38" s="176">
        <v>4.22</v>
      </c>
      <c r="T38" s="176">
        <v>0</v>
      </c>
      <c r="U38" s="176">
        <v>2.04</v>
      </c>
      <c r="V38" s="176">
        <v>0.21</v>
      </c>
      <c r="W38" s="176">
        <v>10.91</v>
      </c>
      <c r="X38" s="176">
        <v>1.44</v>
      </c>
      <c r="Y38" s="176">
        <v>0</v>
      </c>
      <c r="Z38" s="176">
        <v>43.8</v>
      </c>
      <c r="AA38" s="176">
        <v>19.920000000000002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28.2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1.61</v>
      </c>
      <c r="AS38" s="176">
        <v>0</v>
      </c>
      <c r="AT38" s="176">
        <v>18.16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9.66</v>
      </c>
      <c r="E39" s="176">
        <v>0</v>
      </c>
      <c r="F39" s="176">
        <v>0</v>
      </c>
      <c r="G39" s="176">
        <v>20.16</v>
      </c>
      <c r="H39" s="176">
        <v>0</v>
      </c>
      <c r="I39" s="176">
        <v>0</v>
      </c>
      <c r="J39" s="176">
        <v>6.05</v>
      </c>
      <c r="K39" s="176">
        <v>4.8899999999999997</v>
      </c>
      <c r="L39" s="176">
        <v>261.14999999999998</v>
      </c>
      <c r="M39" s="176">
        <v>0.9</v>
      </c>
      <c r="N39" s="176">
        <v>1.1499999999999999</v>
      </c>
      <c r="O39" s="176">
        <v>0</v>
      </c>
      <c r="P39" s="176">
        <v>1.36</v>
      </c>
      <c r="Q39" s="176">
        <v>3.4</v>
      </c>
      <c r="R39" s="176">
        <v>7.64</v>
      </c>
      <c r="S39" s="176">
        <v>4.1900000000000004</v>
      </c>
      <c r="T39" s="176">
        <v>0</v>
      </c>
      <c r="U39" s="176">
        <v>2.04</v>
      </c>
      <c r="V39" s="176">
        <v>6.36</v>
      </c>
      <c r="W39" s="176">
        <v>11.65</v>
      </c>
      <c r="X39" s="176">
        <v>30.73</v>
      </c>
      <c r="Y39" s="176">
        <v>0</v>
      </c>
      <c r="Z39" s="176">
        <v>43.8</v>
      </c>
      <c r="AA39" s="176">
        <v>19.920000000000002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28.2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1.61</v>
      </c>
      <c r="AS39" s="176">
        <v>0</v>
      </c>
      <c r="AT39" s="176">
        <v>18.16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9.66</v>
      </c>
      <c r="E40" s="176">
        <v>0</v>
      </c>
      <c r="F40" s="176">
        <v>0</v>
      </c>
      <c r="G40" s="176">
        <v>20.16</v>
      </c>
      <c r="H40" s="176">
        <v>0</v>
      </c>
      <c r="I40" s="176">
        <v>0</v>
      </c>
      <c r="J40" s="176">
        <v>6.05</v>
      </c>
      <c r="K40" s="176">
        <v>4.8899999999999997</v>
      </c>
      <c r="L40" s="176">
        <v>261.14999999999998</v>
      </c>
      <c r="M40" s="176">
        <v>0.9</v>
      </c>
      <c r="N40" s="176">
        <v>1.1499999999999999</v>
      </c>
      <c r="O40" s="176">
        <v>0</v>
      </c>
      <c r="P40" s="176">
        <v>1.36</v>
      </c>
      <c r="Q40" s="176">
        <v>3.4</v>
      </c>
      <c r="R40" s="176">
        <v>7.64</v>
      </c>
      <c r="S40" s="176">
        <v>4.1900000000000004</v>
      </c>
      <c r="T40" s="176">
        <v>0</v>
      </c>
      <c r="U40" s="176">
        <v>2.04</v>
      </c>
      <c r="V40" s="176">
        <v>6.36</v>
      </c>
      <c r="W40" s="176">
        <v>11.65</v>
      </c>
      <c r="X40" s="176">
        <v>30.73</v>
      </c>
      <c r="Y40" s="176">
        <v>0</v>
      </c>
      <c r="Z40" s="176">
        <v>43.8</v>
      </c>
      <c r="AA40" s="176">
        <v>19.920000000000002</v>
      </c>
      <c r="AB40" s="176">
        <v>0</v>
      </c>
      <c r="AC40" s="176">
        <v>12.92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28.2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1.61</v>
      </c>
      <c r="AS40" s="176">
        <v>0</v>
      </c>
      <c r="AT40" s="176">
        <v>18.16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9.66</v>
      </c>
      <c r="E41" s="176">
        <v>0</v>
      </c>
      <c r="F41" s="176">
        <v>0</v>
      </c>
      <c r="G41" s="176">
        <v>20.16</v>
      </c>
      <c r="H41" s="176">
        <v>0</v>
      </c>
      <c r="I41" s="176">
        <v>0</v>
      </c>
      <c r="J41" s="176">
        <v>6.05</v>
      </c>
      <c r="K41" s="176">
        <v>4.9000000000000004</v>
      </c>
      <c r="L41" s="176">
        <v>261.14999999999998</v>
      </c>
      <c r="M41" s="176">
        <v>0.9</v>
      </c>
      <c r="N41" s="176">
        <v>1.1499999999999999</v>
      </c>
      <c r="O41" s="176">
        <v>0</v>
      </c>
      <c r="P41" s="176">
        <v>1.36</v>
      </c>
      <c r="Q41" s="176">
        <v>3.4</v>
      </c>
      <c r="R41" s="176">
        <v>7.64</v>
      </c>
      <c r="S41" s="176">
        <v>4.1900000000000004</v>
      </c>
      <c r="T41" s="176">
        <v>0</v>
      </c>
      <c r="U41" s="176">
        <v>2.04</v>
      </c>
      <c r="V41" s="176">
        <v>6.36</v>
      </c>
      <c r="W41" s="176">
        <v>11.65</v>
      </c>
      <c r="X41" s="176">
        <v>30.73</v>
      </c>
      <c r="Y41" s="176">
        <v>0</v>
      </c>
      <c r="Z41" s="176">
        <v>43.8</v>
      </c>
      <c r="AA41" s="176">
        <v>19.920000000000002</v>
      </c>
      <c r="AB41" s="176">
        <v>0</v>
      </c>
      <c r="AC41" s="176">
        <v>12.92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28.2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1.61</v>
      </c>
      <c r="AS41" s="176">
        <v>0</v>
      </c>
      <c r="AT41" s="176">
        <v>18.16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9.66</v>
      </c>
      <c r="E42" s="176">
        <v>0</v>
      </c>
      <c r="F42" s="176">
        <v>0</v>
      </c>
      <c r="G42" s="176">
        <v>20.16</v>
      </c>
      <c r="H42" s="176">
        <v>0</v>
      </c>
      <c r="I42" s="176">
        <v>0</v>
      </c>
      <c r="J42" s="176">
        <v>6.05</v>
      </c>
      <c r="K42" s="176">
        <v>4.8899999999999997</v>
      </c>
      <c r="L42" s="176">
        <v>261.14999999999998</v>
      </c>
      <c r="M42" s="176">
        <v>0.9</v>
      </c>
      <c r="N42" s="176">
        <v>1.1499999999999999</v>
      </c>
      <c r="O42" s="176">
        <v>0</v>
      </c>
      <c r="P42" s="176">
        <v>1.36</v>
      </c>
      <c r="Q42" s="176">
        <v>3.4</v>
      </c>
      <c r="R42" s="176">
        <v>7.64</v>
      </c>
      <c r="S42" s="176">
        <v>4.1900000000000004</v>
      </c>
      <c r="T42" s="176">
        <v>0</v>
      </c>
      <c r="U42" s="176">
        <v>2.04</v>
      </c>
      <c r="V42" s="176">
        <v>6.36</v>
      </c>
      <c r="W42" s="176">
        <v>11.65</v>
      </c>
      <c r="X42" s="176">
        <v>30.73</v>
      </c>
      <c r="Y42" s="176">
        <v>0</v>
      </c>
      <c r="Z42" s="176">
        <v>43.8</v>
      </c>
      <c r="AA42" s="176">
        <v>19.920000000000002</v>
      </c>
      <c r="AB42" s="176">
        <v>0</v>
      </c>
      <c r="AC42" s="176">
        <v>12.92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28.2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1.61</v>
      </c>
      <c r="AS42" s="176">
        <v>0</v>
      </c>
      <c r="AT42" s="176">
        <v>18.16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9.66</v>
      </c>
      <c r="E43" s="176">
        <v>0</v>
      </c>
      <c r="F43" s="176">
        <v>0</v>
      </c>
      <c r="G43" s="176">
        <v>20.16</v>
      </c>
      <c r="H43" s="176">
        <v>0</v>
      </c>
      <c r="I43" s="176">
        <v>0</v>
      </c>
      <c r="J43" s="176">
        <v>6.05</v>
      </c>
      <c r="K43" s="176">
        <v>4.8499999999999996</v>
      </c>
      <c r="L43" s="176">
        <v>260.49</v>
      </c>
      <c r="M43" s="176">
        <v>0.9</v>
      </c>
      <c r="N43" s="176">
        <v>1.1499999999999999</v>
      </c>
      <c r="O43" s="176">
        <v>0</v>
      </c>
      <c r="P43" s="176">
        <v>1.36</v>
      </c>
      <c r="Q43" s="176">
        <v>3.39</v>
      </c>
      <c r="R43" s="176">
        <v>7.64</v>
      </c>
      <c r="S43" s="176">
        <v>3.95</v>
      </c>
      <c r="T43" s="176">
        <v>0</v>
      </c>
      <c r="U43" s="176">
        <v>2.04</v>
      </c>
      <c r="V43" s="176">
        <v>6.36</v>
      </c>
      <c r="W43" s="176">
        <v>11.65</v>
      </c>
      <c r="X43" s="176">
        <v>30.92</v>
      </c>
      <c r="Y43" s="176">
        <v>0</v>
      </c>
      <c r="Z43" s="176">
        <v>43.8</v>
      </c>
      <c r="AA43" s="176">
        <v>19.920000000000002</v>
      </c>
      <c r="AB43" s="176">
        <v>0</v>
      </c>
      <c r="AC43" s="176">
        <v>12.92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28.2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1.61</v>
      </c>
      <c r="AS43" s="176">
        <v>0</v>
      </c>
      <c r="AT43" s="176">
        <v>18.16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9.66</v>
      </c>
      <c r="E44" s="176">
        <v>0</v>
      </c>
      <c r="F44" s="176">
        <v>0</v>
      </c>
      <c r="G44" s="176">
        <v>20.16</v>
      </c>
      <c r="H44" s="176">
        <v>0</v>
      </c>
      <c r="I44" s="176">
        <v>0</v>
      </c>
      <c r="J44" s="176">
        <v>6.05</v>
      </c>
      <c r="K44" s="176">
        <v>4.8499999999999996</v>
      </c>
      <c r="L44" s="176">
        <v>260.49</v>
      </c>
      <c r="M44" s="176">
        <v>0.9</v>
      </c>
      <c r="N44" s="176">
        <v>1.1499999999999999</v>
      </c>
      <c r="O44" s="176">
        <v>0</v>
      </c>
      <c r="P44" s="176">
        <v>1.36</v>
      </c>
      <c r="Q44" s="176">
        <v>3.39</v>
      </c>
      <c r="R44" s="176">
        <v>7.64</v>
      </c>
      <c r="S44" s="176">
        <v>3.95</v>
      </c>
      <c r="T44" s="176">
        <v>0</v>
      </c>
      <c r="U44" s="176">
        <v>2.04</v>
      </c>
      <c r="V44" s="176">
        <v>6.36</v>
      </c>
      <c r="W44" s="176">
        <v>11.65</v>
      </c>
      <c r="X44" s="176">
        <v>30.73</v>
      </c>
      <c r="Y44" s="176">
        <v>0</v>
      </c>
      <c r="Z44" s="176">
        <v>43.8</v>
      </c>
      <c r="AA44" s="176">
        <v>19.920000000000002</v>
      </c>
      <c r="AB44" s="176">
        <v>0</v>
      </c>
      <c r="AC44" s="176">
        <v>12.92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28.2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1.61</v>
      </c>
      <c r="AS44" s="176">
        <v>0</v>
      </c>
      <c r="AT44" s="176">
        <v>18.16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9.66</v>
      </c>
      <c r="E45" s="176">
        <v>0</v>
      </c>
      <c r="F45" s="176">
        <v>0</v>
      </c>
      <c r="G45" s="176">
        <v>20.16</v>
      </c>
      <c r="H45" s="176">
        <v>0</v>
      </c>
      <c r="I45" s="176">
        <v>0</v>
      </c>
      <c r="J45" s="176">
        <v>6.05</v>
      </c>
      <c r="K45" s="176">
        <v>4.8499999999999996</v>
      </c>
      <c r="L45" s="176">
        <v>260.49</v>
      </c>
      <c r="M45" s="176">
        <v>0.9</v>
      </c>
      <c r="N45" s="176">
        <v>1.1499999999999999</v>
      </c>
      <c r="O45" s="176">
        <v>0</v>
      </c>
      <c r="P45" s="176">
        <v>1.36</v>
      </c>
      <c r="Q45" s="176">
        <v>3.39</v>
      </c>
      <c r="R45" s="176">
        <v>7.36</v>
      </c>
      <c r="S45" s="176">
        <v>3.95</v>
      </c>
      <c r="T45" s="176">
        <v>0</v>
      </c>
      <c r="U45" s="176">
        <v>2.04</v>
      </c>
      <c r="V45" s="176">
        <v>6.36</v>
      </c>
      <c r="W45" s="176">
        <v>11.65</v>
      </c>
      <c r="X45" s="176">
        <v>30.73</v>
      </c>
      <c r="Y45" s="176">
        <v>0</v>
      </c>
      <c r="Z45" s="176">
        <v>43.8</v>
      </c>
      <c r="AA45" s="176">
        <v>19.21</v>
      </c>
      <c r="AB45" s="176">
        <v>0</v>
      </c>
      <c r="AC45" s="176">
        <v>12.92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1.61</v>
      </c>
      <c r="AS45" s="176">
        <v>0</v>
      </c>
      <c r="AT45" s="176">
        <v>18.16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9.66</v>
      </c>
      <c r="E46" s="176">
        <v>0</v>
      </c>
      <c r="F46" s="176">
        <v>0</v>
      </c>
      <c r="G46" s="176">
        <v>20.16</v>
      </c>
      <c r="H46" s="176">
        <v>0</v>
      </c>
      <c r="I46" s="176">
        <v>0</v>
      </c>
      <c r="J46" s="176">
        <v>6.05</v>
      </c>
      <c r="K46" s="176">
        <v>4.8499999999999996</v>
      </c>
      <c r="L46" s="176">
        <v>260.49</v>
      </c>
      <c r="M46" s="176">
        <v>0.9</v>
      </c>
      <c r="N46" s="176">
        <v>1.1499999999999999</v>
      </c>
      <c r="O46" s="176">
        <v>0</v>
      </c>
      <c r="P46" s="176">
        <v>1.36</v>
      </c>
      <c r="Q46" s="176">
        <v>3.39</v>
      </c>
      <c r="R46" s="176">
        <v>7.36</v>
      </c>
      <c r="S46" s="176">
        <v>3.95</v>
      </c>
      <c r="T46" s="176">
        <v>0</v>
      </c>
      <c r="U46" s="176">
        <v>2.04</v>
      </c>
      <c r="V46" s="176">
        <v>6.36</v>
      </c>
      <c r="W46" s="176">
        <v>11.65</v>
      </c>
      <c r="X46" s="176">
        <v>30.73</v>
      </c>
      <c r="Y46" s="176">
        <v>0</v>
      </c>
      <c r="Z46" s="176">
        <v>43.8</v>
      </c>
      <c r="AA46" s="176">
        <v>19.21</v>
      </c>
      <c r="AB46" s="176">
        <v>0</v>
      </c>
      <c r="AC46" s="176">
        <v>12.92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1.61</v>
      </c>
      <c r="AS46" s="176">
        <v>0</v>
      </c>
      <c r="AT46" s="176">
        <v>18.16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9.66</v>
      </c>
      <c r="E47" s="176">
        <v>0</v>
      </c>
      <c r="F47" s="176">
        <v>0</v>
      </c>
      <c r="G47" s="176">
        <v>20.16</v>
      </c>
      <c r="H47" s="176">
        <v>0</v>
      </c>
      <c r="I47" s="176">
        <v>0</v>
      </c>
      <c r="J47" s="176">
        <v>6.05</v>
      </c>
      <c r="K47" s="176">
        <v>4.8499999999999996</v>
      </c>
      <c r="L47" s="176">
        <v>260.49</v>
      </c>
      <c r="M47" s="176">
        <v>0.9</v>
      </c>
      <c r="N47" s="176">
        <v>1.1499999999999999</v>
      </c>
      <c r="O47" s="176">
        <v>0</v>
      </c>
      <c r="P47" s="176">
        <v>1.36</v>
      </c>
      <c r="Q47" s="176">
        <v>3.31</v>
      </c>
      <c r="R47" s="176">
        <v>0.42</v>
      </c>
      <c r="S47" s="176">
        <v>3.91</v>
      </c>
      <c r="T47" s="176">
        <v>0</v>
      </c>
      <c r="U47" s="176">
        <v>2.04</v>
      </c>
      <c r="V47" s="176">
        <v>0.21</v>
      </c>
      <c r="W47" s="176">
        <v>0.43</v>
      </c>
      <c r="X47" s="176">
        <v>1.44</v>
      </c>
      <c r="Y47" s="176">
        <v>0</v>
      </c>
      <c r="Z47" s="176">
        <v>2.4700000000000002</v>
      </c>
      <c r="AA47" s="176">
        <v>0.63</v>
      </c>
      <c r="AB47" s="176">
        <v>0</v>
      </c>
      <c r="AC47" s="176">
        <v>12.92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1.61</v>
      </c>
      <c r="AS47" s="176">
        <v>0</v>
      </c>
      <c r="AT47" s="176">
        <v>18.16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9.66</v>
      </c>
      <c r="E48" s="176">
        <v>0</v>
      </c>
      <c r="F48" s="176">
        <v>0</v>
      </c>
      <c r="G48" s="176">
        <v>20.16</v>
      </c>
      <c r="H48" s="176">
        <v>0</v>
      </c>
      <c r="I48" s="176">
        <v>0</v>
      </c>
      <c r="J48" s="176">
        <v>6.05</v>
      </c>
      <c r="K48" s="176">
        <v>4.8499999999999996</v>
      </c>
      <c r="L48" s="176">
        <v>260.49</v>
      </c>
      <c r="M48" s="176">
        <v>0.9</v>
      </c>
      <c r="N48" s="176">
        <v>1.1499999999999999</v>
      </c>
      <c r="O48" s="176">
        <v>0</v>
      </c>
      <c r="P48" s="176">
        <v>1.36</v>
      </c>
      <c r="Q48" s="176">
        <v>3.31</v>
      </c>
      <c r="R48" s="176">
        <v>0.42</v>
      </c>
      <c r="S48" s="176">
        <v>3.91</v>
      </c>
      <c r="T48" s="176">
        <v>0</v>
      </c>
      <c r="U48" s="176">
        <v>2.04</v>
      </c>
      <c r="V48" s="176">
        <v>0.21</v>
      </c>
      <c r="W48" s="176">
        <v>0.43</v>
      </c>
      <c r="X48" s="176">
        <v>1.44</v>
      </c>
      <c r="Y48" s="176">
        <v>0</v>
      </c>
      <c r="Z48" s="176">
        <v>2.4700000000000002</v>
      </c>
      <c r="AA48" s="176">
        <v>0.63</v>
      </c>
      <c r="AB48" s="176">
        <v>0</v>
      </c>
      <c r="AC48" s="176">
        <v>12.92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1.61</v>
      </c>
      <c r="AS48" s="176">
        <v>0</v>
      </c>
      <c r="AT48" s="176">
        <v>18.16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9.66</v>
      </c>
      <c r="E49" s="176">
        <v>0</v>
      </c>
      <c r="F49" s="176">
        <v>0</v>
      </c>
      <c r="G49" s="176">
        <v>20.16</v>
      </c>
      <c r="H49" s="176">
        <v>0</v>
      </c>
      <c r="I49" s="176">
        <v>0</v>
      </c>
      <c r="J49" s="176">
        <v>6.05</v>
      </c>
      <c r="K49" s="176">
        <v>4.8499999999999996</v>
      </c>
      <c r="L49" s="176">
        <v>260.49</v>
      </c>
      <c r="M49" s="176">
        <v>0.9</v>
      </c>
      <c r="N49" s="176">
        <v>1.1499999999999999</v>
      </c>
      <c r="O49" s="176">
        <v>0</v>
      </c>
      <c r="P49" s="176">
        <v>1.36</v>
      </c>
      <c r="Q49" s="176">
        <v>3.31</v>
      </c>
      <c r="R49" s="176">
        <v>0.21</v>
      </c>
      <c r="S49" s="176">
        <v>3.93</v>
      </c>
      <c r="T49" s="176">
        <v>0</v>
      </c>
      <c r="U49" s="176">
        <v>2.04</v>
      </c>
      <c r="V49" s="176">
        <v>0</v>
      </c>
      <c r="W49" s="176">
        <v>0.43</v>
      </c>
      <c r="X49" s="176">
        <v>1.44</v>
      </c>
      <c r="Y49" s="176">
        <v>0</v>
      </c>
      <c r="Z49" s="176">
        <v>2.4700000000000002</v>
      </c>
      <c r="AA49" s="176">
        <v>0.88</v>
      </c>
      <c r="AB49" s="176">
        <v>0</v>
      </c>
      <c r="AC49" s="176">
        <v>12.92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1.61</v>
      </c>
      <c r="AS49" s="176">
        <v>0</v>
      </c>
      <c r="AT49" s="176">
        <v>18.16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9.66</v>
      </c>
      <c r="E50" s="176">
        <v>0</v>
      </c>
      <c r="F50" s="176">
        <v>0</v>
      </c>
      <c r="G50" s="176">
        <v>20.16</v>
      </c>
      <c r="H50" s="176">
        <v>0</v>
      </c>
      <c r="I50" s="176">
        <v>0</v>
      </c>
      <c r="J50" s="176">
        <v>6.05</v>
      </c>
      <c r="K50" s="176">
        <v>4.8499999999999996</v>
      </c>
      <c r="L50" s="176">
        <v>260.49</v>
      </c>
      <c r="M50" s="176">
        <v>0.9</v>
      </c>
      <c r="N50" s="176">
        <v>1.1499999999999999</v>
      </c>
      <c r="O50" s="176">
        <v>0</v>
      </c>
      <c r="P50" s="176">
        <v>1.36</v>
      </c>
      <c r="Q50" s="176">
        <v>3.31</v>
      </c>
      <c r="R50" s="176">
        <v>0.21</v>
      </c>
      <c r="S50" s="176">
        <v>3.93</v>
      </c>
      <c r="T50" s="176">
        <v>0</v>
      </c>
      <c r="U50" s="176">
        <v>2.04</v>
      </c>
      <c r="V50" s="176">
        <v>0.2</v>
      </c>
      <c r="W50" s="176">
        <v>0.43</v>
      </c>
      <c r="X50" s="176">
        <v>1.44</v>
      </c>
      <c r="Y50" s="176">
        <v>0</v>
      </c>
      <c r="Z50" s="176">
        <v>2.4700000000000002</v>
      </c>
      <c r="AA50" s="176">
        <v>0.88</v>
      </c>
      <c r="AB50" s="176">
        <v>0</v>
      </c>
      <c r="AC50" s="176">
        <v>12.92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1.61</v>
      </c>
      <c r="AS50" s="176">
        <v>0</v>
      </c>
      <c r="AT50" s="176">
        <v>18.16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9.66</v>
      </c>
      <c r="E51" s="176">
        <v>0</v>
      </c>
      <c r="F51" s="176">
        <v>0</v>
      </c>
      <c r="G51" s="176">
        <v>20.16</v>
      </c>
      <c r="H51" s="176">
        <v>0</v>
      </c>
      <c r="I51" s="176">
        <v>0</v>
      </c>
      <c r="J51" s="176">
        <v>6.05</v>
      </c>
      <c r="K51" s="176">
        <v>4.8499999999999996</v>
      </c>
      <c r="L51" s="176">
        <v>270.60000000000002</v>
      </c>
      <c r="M51" s="176">
        <v>0.9</v>
      </c>
      <c r="N51" s="176">
        <v>1.1499999999999999</v>
      </c>
      <c r="O51" s="176">
        <v>0</v>
      </c>
      <c r="P51" s="176">
        <v>1.36</v>
      </c>
      <c r="Q51" s="176">
        <v>3.31</v>
      </c>
      <c r="R51" s="176">
        <v>0.21</v>
      </c>
      <c r="S51" s="176">
        <v>3.93</v>
      </c>
      <c r="T51" s="176">
        <v>0</v>
      </c>
      <c r="U51" s="176">
        <v>2.04</v>
      </c>
      <c r="V51" s="176">
        <v>0.2</v>
      </c>
      <c r="W51" s="176">
        <v>0.43</v>
      </c>
      <c r="X51" s="176">
        <v>1.44</v>
      </c>
      <c r="Y51" s="176">
        <v>0</v>
      </c>
      <c r="Z51" s="176">
        <v>2.4700000000000002</v>
      </c>
      <c r="AA51" s="176">
        <v>0.88</v>
      </c>
      <c r="AB51" s="176">
        <v>0</v>
      </c>
      <c r="AC51" s="176">
        <v>12.92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25.83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1.61</v>
      </c>
      <c r="AS51" s="176">
        <v>0</v>
      </c>
      <c r="AT51" s="176">
        <v>18.16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9.66</v>
      </c>
      <c r="E52" s="176">
        <v>0</v>
      </c>
      <c r="F52" s="176">
        <v>0</v>
      </c>
      <c r="G52" s="176">
        <v>20.16</v>
      </c>
      <c r="H52" s="176">
        <v>0</v>
      </c>
      <c r="I52" s="176">
        <v>0</v>
      </c>
      <c r="J52" s="176">
        <v>6.05</v>
      </c>
      <c r="K52" s="176">
        <v>4.83</v>
      </c>
      <c r="L52" s="176">
        <v>270.60000000000002</v>
      </c>
      <c r="M52" s="176">
        <v>0.9</v>
      </c>
      <c r="N52" s="176">
        <v>1.1499999999999999</v>
      </c>
      <c r="O52" s="176">
        <v>0</v>
      </c>
      <c r="P52" s="176">
        <v>1.36</v>
      </c>
      <c r="Q52" s="176">
        <v>3.06</v>
      </c>
      <c r="R52" s="176">
        <v>0.21</v>
      </c>
      <c r="S52" s="176">
        <v>3.93</v>
      </c>
      <c r="T52" s="176">
        <v>0</v>
      </c>
      <c r="U52" s="176">
        <v>2.04</v>
      </c>
      <c r="V52" s="176">
        <v>0.2</v>
      </c>
      <c r="W52" s="176">
        <v>0.43</v>
      </c>
      <c r="X52" s="176">
        <v>1.44</v>
      </c>
      <c r="Y52" s="176">
        <v>0</v>
      </c>
      <c r="Z52" s="176">
        <v>2.4700000000000002</v>
      </c>
      <c r="AA52" s="176">
        <v>0.88</v>
      </c>
      <c r="AB52" s="176">
        <v>0</v>
      </c>
      <c r="AC52" s="176">
        <v>12.92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25.83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1.61</v>
      </c>
      <c r="AS52" s="176">
        <v>0</v>
      </c>
      <c r="AT52" s="176">
        <v>18.16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9.66</v>
      </c>
      <c r="E53" s="176">
        <v>0</v>
      </c>
      <c r="F53" s="176">
        <v>0</v>
      </c>
      <c r="G53" s="176">
        <v>20.16</v>
      </c>
      <c r="H53" s="176">
        <v>0</v>
      </c>
      <c r="I53" s="176">
        <v>0</v>
      </c>
      <c r="J53" s="176">
        <v>6.05</v>
      </c>
      <c r="K53" s="176">
        <v>4.83</v>
      </c>
      <c r="L53" s="176">
        <v>270.60000000000002</v>
      </c>
      <c r="M53" s="176">
        <v>0.9</v>
      </c>
      <c r="N53" s="176">
        <v>1.1499999999999999</v>
      </c>
      <c r="O53" s="176">
        <v>0</v>
      </c>
      <c r="P53" s="176">
        <v>1.36</v>
      </c>
      <c r="Q53" s="176">
        <v>3.06</v>
      </c>
      <c r="R53" s="176">
        <v>7.76</v>
      </c>
      <c r="S53" s="176">
        <v>3.93</v>
      </c>
      <c r="T53" s="176">
        <v>0</v>
      </c>
      <c r="U53" s="176">
        <v>2.04</v>
      </c>
      <c r="V53" s="176">
        <v>0.2</v>
      </c>
      <c r="W53" s="176">
        <v>0.43</v>
      </c>
      <c r="X53" s="176">
        <v>1.44</v>
      </c>
      <c r="Y53" s="176">
        <v>0</v>
      </c>
      <c r="Z53" s="176">
        <v>2.4700000000000002</v>
      </c>
      <c r="AA53" s="176">
        <v>19.920000000000002</v>
      </c>
      <c r="AB53" s="176">
        <v>0</v>
      </c>
      <c r="AC53" s="176">
        <v>12.92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25.83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1.61</v>
      </c>
      <c r="AS53" s="176">
        <v>0</v>
      </c>
      <c r="AT53" s="176">
        <v>18.16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9.66</v>
      </c>
      <c r="E54" s="176">
        <v>0</v>
      </c>
      <c r="F54" s="176">
        <v>0</v>
      </c>
      <c r="G54" s="176">
        <v>20.16</v>
      </c>
      <c r="H54" s="176">
        <v>0</v>
      </c>
      <c r="I54" s="176">
        <v>0</v>
      </c>
      <c r="J54" s="176">
        <v>6.05</v>
      </c>
      <c r="K54" s="176">
        <v>4.83</v>
      </c>
      <c r="L54" s="176">
        <v>270.60000000000002</v>
      </c>
      <c r="M54" s="176">
        <v>0.9</v>
      </c>
      <c r="N54" s="176">
        <v>1.1499999999999999</v>
      </c>
      <c r="O54" s="176">
        <v>0</v>
      </c>
      <c r="P54" s="176">
        <v>1.36</v>
      </c>
      <c r="Q54" s="176">
        <v>3.06</v>
      </c>
      <c r="R54" s="176">
        <v>7.76</v>
      </c>
      <c r="S54" s="176">
        <v>3.93</v>
      </c>
      <c r="T54" s="176">
        <v>0</v>
      </c>
      <c r="U54" s="176">
        <v>2.04</v>
      </c>
      <c r="V54" s="176">
        <v>0.2</v>
      </c>
      <c r="W54" s="176">
        <v>0.43</v>
      </c>
      <c r="X54" s="176">
        <v>1.44</v>
      </c>
      <c r="Y54" s="176">
        <v>0</v>
      </c>
      <c r="Z54" s="176">
        <v>2.4700000000000002</v>
      </c>
      <c r="AA54" s="176">
        <v>19.920000000000002</v>
      </c>
      <c r="AB54" s="176">
        <v>0</v>
      </c>
      <c r="AC54" s="176">
        <v>12.92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25.83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1.61</v>
      </c>
      <c r="AS54" s="176">
        <v>0</v>
      </c>
      <c r="AT54" s="176">
        <v>18.16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9.66</v>
      </c>
      <c r="E55" s="176">
        <v>0</v>
      </c>
      <c r="F55" s="176">
        <v>0</v>
      </c>
      <c r="G55" s="176">
        <v>20.16</v>
      </c>
      <c r="H55" s="176">
        <v>0</v>
      </c>
      <c r="I55" s="176">
        <v>0</v>
      </c>
      <c r="J55" s="176">
        <v>6.05</v>
      </c>
      <c r="K55" s="176">
        <v>4.83</v>
      </c>
      <c r="L55" s="176">
        <v>270.60000000000002</v>
      </c>
      <c r="M55" s="176">
        <v>0.9</v>
      </c>
      <c r="N55" s="176">
        <v>1.1499999999999999</v>
      </c>
      <c r="O55" s="176">
        <v>0</v>
      </c>
      <c r="P55" s="176">
        <v>1.36</v>
      </c>
      <c r="Q55" s="176">
        <v>3.06</v>
      </c>
      <c r="R55" s="176">
        <v>0.21</v>
      </c>
      <c r="S55" s="176">
        <v>3.93</v>
      </c>
      <c r="T55" s="176">
        <v>0</v>
      </c>
      <c r="U55" s="176">
        <v>2.04</v>
      </c>
      <c r="V55" s="176">
        <v>0.2</v>
      </c>
      <c r="W55" s="176">
        <v>0.43</v>
      </c>
      <c r="X55" s="176">
        <v>1.44</v>
      </c>
      <c r="Y55" s="176">
        <v>0</v>
      </c>
      <c r="Z55" s="176">
        <v>2.4700000000000002</v>
      </c>
      <c r="AA55" s="176">
        <v>19.920000000000002</v>
      </c>
      <c r="AB55" s="176">
        <v>0</v>
      </c>
      <c r="AC55" s="176">
        <v>12.92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25.83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1.61</v>
      </c>
      <c r="AS55" s="176">
        <v>0</v>
      </c>
      <c r="AT55" s="176">
        <v>18.16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9.66</v>
      </c>
      <c r="E56" s="176">
        <v>0</v>
      </c>
      <c r="F56" s="176">
        <v>0</v>
      </c>
      <c r="G56" s="176">
        <v>20.16</v>
      </c>
      <c r="H56" s="176">
        <v>0</v>
      </c>
      <c r="I56" s="176">
        <v>0</v>
      </c>
      <c r="J56" s="176">
        <v>6.05</v>
      </c>
      <c r="K56" s="176">
        <v>4.83</v>
      </c>
      <c r="L56" s="176">
        <v>270.60000000000002</v>
      </c>
      <c r="M56" s="176">
        <v>0.9</v>
      </c>
      <c r="N56" s="176">
        <v>1.1499999999999999</v>
      </c>
      <c r="O56" s="176">
        <v>0</v>
      </c>
      <c r="P56" s="176">
        <v>1.36</v>
      </c>
      <c r="Q56" s="176">
        <v>3.06</v>
      </c>
      <c r="R56" s="176">
        <v>0.21</v>
      </c>
      <c r="S56" s="176">
        <v>3.93</v>
      </c>
      <c r="T56" s="176">
        <v>0</v>
      </c>
      <c r="U56" s="176">
        <v>2.04</v>
      </c>
      <c r="V56" s="176">
        <v>0.2</v>
      </c>
      <c r="W56" s="176">
        <v>0.43</v>
      </c>
      <c r="X56" s="176">
        <v>1.44</v>
      </c>
      <c r="Y56" s="176">
        <v>0</v>
      </c>
      <c r="Z56" s="176">
        <v>2.4700000000000002</v>
      </c>
      <c r="AA56" s="176">
        <v>19.920000000000002</v>
      </c>
      <c r="AB56" s="176">
        <v>0</v>
      </c>
      <c r="AC56" s="176">
        <v>12.92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25.83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1.61</v>
      </c>
      <c r="AS56" s="176">
        <v>0</v>
      </c>
      <c r="AT56" s="176">
        <v>18.16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9.66</v>
      </c>
      <c r="E57" s="176">
        <v>0</v>
      </c>
      <c r="F57" s="176">
        <v>0</v>
      </c>
      <c r="G57" s="176">
        <v>20.16</v>
      </c>
      <c r="H57" s="176">
        <v>0</v>
      </c>
      <c r="I57" s="176">
        <v>0</v>
      </c>
      <c r="J57" s="176">
        <v>6.05</v>
      </c>
      <c r="K57" s="176">
        <v>4.83</v>
      </c>
      <c r="L57" s="176">
        <v>270.60000000000002</v>
      </c>
      <c r="M57" s="176">
        <v>0.9</v>
      </c>
      <c r="N57" s="176">
        <v>1.1499999999999999</v>
      </c>
      <c r="O57" s="176">
        <v>0</v>
      </c>
      <c r="P57" s="176">
        <v>1.36</v>
      </c>
      <c r="Q57" s="176">
        <v>3.31</v>
      </c>
      <c r="R57" s="176">
        <v>0.23</v>
      </c>
      <c r="S57" s="176">
        <v>3.93</v>
      </c>
      <c r="T57" s="176">
        <v>0</v>
      </c>
      <c r="U57" s="176">
        <v>2.04</v>
      </c>
      <c r="V57" s="176">
        <v>0.2</v>
      </c>
      <c r="W57" s="176">
        <v>0.43</v>
      </c>
      <c r="X57" s="176">
        <v>1.44</v>
      </c>
      <c r="Y57" s="176">
        <v>0</v>
      </c>
      <c r="Z57" s="176">
        <v>2.4700000000000002</v>
      </c>
      <c r="AA57" s="176">
        <v>19.920000000000002</v>
      </c>
      <c r="AB57" s="176">
        <v>0</v>
      </c>
      <c r="AC57" s="176">
        <v>12.92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25.83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1.61</v>
      </c>
      <c r="AS57" s="176">
        <v>0</v>
      </c>
      <c r="AT57" s="176">
        <v>18.16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9.66</v>
      </c>
      <c r="E58" s="176">
        <v>0</v>
      </c>
      <c r="F58" s="176">
        <v>0</v>
      </c>
      <c r="G58" s="176">
        <v>20.16</v>
      </c>
      <c r="H58" s="176">
        <v>0</v>
      </c>
      <c r="I58" s="176">
        <v>0</v>
      </c>
      <c r="J58" s="176">
        <v>6.05</v>
      </c>
      <c r="K58" s="176">
        <v>4.8499999999999996</v>
      </c>
      <c r="L58" s="176">
        <v>270.60000000000002</v>
      </c>
      <c r="M58" s="176">
        <v>0.9</v>
      </c>
      <c r="N58" s="176">
        <v>1.1499999999999999</v>
      </c>
      <c r="O58" s="176">
        <v>0</v>
      </c>
      <c r="P58" s="176">
        <v>1.36</v>
      </c>
      <c r="Q58" s="176">
        <v>3.31</v>
      </c>
      <c r="R58" s="176">
        <v>7.88</v>
      </c>
      <c r="S58" s="176">
        <v>3.93</v>
      </c>
      <c r="T58" s="176">
        <v>0</v>
      </c>
      <c r="U58" s="176">
        <v>2.04</v>
      </c>
      <c r="V58" s="176">
        <v>0.2</v>
      </c>
      <c r="W58" s="176">
        <v>0.43</v>
      </c>
      <c r="X58" s="176">
        <v>1.44</v>
      </c>
      <c r="Y58" s="176">
        <v>0</v>
      </c>
      <c r="Z58" s="176">
        <v>2.4700000000000002</v>
      </c>
      <c r="AA58" s="176">
        <v>19.920000000000002</v>
      </c>
      <c r="AB58" s="176">
        <v>0</v>
      </c>
      <c r="AC58" s="176">
        <v>15.13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25.83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1.61</v>
      </c>
      <c r="AS58" s="176">
        <v>0</v>
      </c>
      <c r="AT58" s="176">
        <v>18.16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9.66</v>
      </c>
      <c r="E59" s="176">
        <v>0</v>
      </c>
      <c r="F59" s="176">
        <v>0</v>
      </c>
      <c r="G59" s="176">
        <v>20.16</v>
      </c>
      <c r="H59" s="176">
        <v>0</v>
      </c>
      <c r="I59" s="176">
        <v>0</v>
      </c>
      <c r="J59" s="176">
        <v>6.05</v>
      </c>
      <c r="K59" s="176">
        <v>4.8499999999999996</v>
      </c>
      <c r="L59" s="176">
        <v>260.49</v>
      </c>
      <c r="M59" s="176">
        <v>0.9</v>
      </c>
      <c r="N59" s="176">
        <v>1.1499999999999999</v>
      </c>
      <c r="O59" s="176">
        <v>0</v>
      </c>
      <c r="P59" s="176">
        <v>1.36</v>
      </c>
      <c r="Q59" s="176">
        <v>3.31</v>
      </c>
      <c r="R59" s="176">
        <v>7.88</v>
      </c>
      <c r="S59" s="176">
        <v>3.93</v>
      </c>
      <c r="T59" s="176">
        <v>0</v>
      </c>
      <c r="U59" s="176">
        <v>2.04</v>
      </c>
      <c r="V59" s="176">
        <v>0.2</v>
      </c>
      <c r="W59" s="176">
        <v>0.43</v>
      </c>
      <c r="X59" s="176">
        <v>1.44</v>
      </c>
      <c r="Y59" s="176">
        <v>0</v>
      </c>
      <c r="Z59" s="176">
        <v>2.4700000000000002</v>
      </c>
      <c r="AA59" s="176">
        <v>19.920000000000002</v>
      </c>
      <c r="AB59" s="176">
        <v>0</v>
      </c>
      <c r="AC59" s="176">
        <v>12.92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25.83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1.61</v>
      </c>
      <c r="AS59" s="176">
        <v>0</v>
      </c>
      <c r="AT59" s="176">
        <v>18.16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9.66</v>
      </c>
      <c r="E60" s="176">
        <v>0</v>
      </c>
      <c r="F60" s="176">
        <v>0</v>
      </c>
      <c r="G60" s="176">
        <v>20.16</v>
      </c>
      <c r="H60" s="176">
        <v>0</v>
      </c>
      <c r="I60" s="176">
        <v>0</v>
      </c>
      <c r="J60" s="176">
        <v>6.05</v>
      </c>
      <c r="K60" s="176">
        <v>4.8499999999999996</v>
      </c>
      <c r="L60" s="176">
        <v>260.49</v>
      </c>
      <c r="M60" s="176">
        <v>0.9</v>
      </c>
      <c r="N60" s="176">
        <v>1.1499999999999999</v>
      </c>
      <c r="O60" s="176">
        <v>0</v>
      </c>
      <c r="P60" s="176">
        <v>1.36</v>
      </c>
      <c r="Q60" s="176">
        <v>3.31</v>
      </c>
      <c r="R60" s="176">
        <v>7.88</v>
      </c>
      <c r="S60" s="176">
        <v>3.93</v>
      </c>
      <c r="T60" s="176">
        <v>0</v>
      </c>
      <c r="U60" s="176">
        <v>2.04</v>
      </c>
      <c r="V60" s="176">
        <v>0.2</v>
      </c>
      <c r="W60" s="176">
        <v>6.76</v>
      </c>
      <c r="X60" s="176">
        <v>1.44</v>
      </c>
      <c r="Y60" s="176">
        <v>0</v>
      </c>
      <c r="Z60" s="176">
        <v>2.4700000000000002</v>
      </c>
      <c r="AA60" s="176">
        <v>19.920000000000002</v>
      </c>
      <c r="AB60" s="176">
        <v>0</v>
      </c>
      <c r="AC60" s="176">
        <v>12.92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25.83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1.61</v>
      </c>
      <c r="AS60" s="176">
        <v>0</v>
      </c>
      <c r="AT60" s="176">
        <v>18.16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9.66</v>
      </c>
      <c r="E61" s="176">
        <v>0</v>
      </c>
      <c r="F61" s="176">
        <v>0</v>
      </c>
      <c r="G61" s="176">
        <v>20.16</v>
      </c>
      <c r="H61" s="176">
        <v>0</v>
      </c>
      <c r="I61" s="176">
        <v>0</v>
      </c>
      <c r="J61" s="176">
        <v>6.05</v>
      </c>
      <c r="K61" s="176">
        <v>4.8499999999999996</v>
      </c>
      <c r="L61" s="176">
        <v>260.49</v>
      </c>
      <c r="M61" s="176">
        <v>0.9</v>
      </c>
      <c r="N61" s="176">
        <v>1.1499999999999999</v>
      </c>
      <c r="O61" s="176">
        <v>0</v>
      </c>
      <c r="P61" s="176">
        <v>1.36</v>
      </c>
      <c r="Q61" s="176">
        <v>3.31</v>
      </c>
      <c r="R61" s="176">
        <v>7.88</v>
      </c>
      <c r="S61" s="176">
        <v>3.93</v>
      </c>
      <c r="T61" s="176">
        <v>0</v>
      </c>
      <c r="U61" s="176">
        <v>2.04</v>
      </c>
      <c r="V61" s="176">
        <v>0.2</v>
      </c>
      <c r="W61" s="176">
        <v>12.62</v>
      </c>
      <c r="X61" s="176">
        <v>9.3699999999999992</v>
      </c>
      <c r="Y61" s="176">
        <v>0</v>
      </c>
      <c r="Z61" s="176">
        <v>2.4700000000000002</v>
      </c>
      <c r="AA61" s="176">
        <v>19.920000000000002</v>
      </c>
      <c r="AB61" s="176">
        <v>0</v>
      </c>
      <c r="AC61" s="176">
        <v>12.92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25.83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1.61</v>
      </c>
      <c r="AS61" s="176">
        <v>0</v>
      </c>
      <c r="AT61" s="176">
        <v>18.16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9.66</v>
      </c>
      <c r="E62" s="176">
        <v>0</v>
      </c>
      <c r="F62" s="176">
        <v>0</v>
      </c>
      <c r="G62" s="176">
        <v>20.16</v>
      </c>
      <c r="H62" s="176">
        <v>0</v>
      </c>
      <c r="I62" s="176">
        <v>0</v>
      </c>
      <c r="J62" s="176">
        <v>6.05</v>
      </c>
      <c r="K62" s="176">
        <v>4.8499999999999996</v>
      </c>
      <c r="L62" s="176">
        <v>260.49</v>
      </c>
      <c r="M62" s="176">
        <v>0.9</v>
      </c>
      <c r="N62" s="176">
        <v>1.1499999999999999</v>
      </c>
      <c r="O62" s="176">
        <v>0</v>
      </c>
      <c r="P62" s="176">
        <v>1.36</v>
      </c>
      <c r="Q62" s="176">
        <v>3.31</v>
      </c>
      <c r="R62" s="176">
        <v>0.23</v>
      </c>
      <c r="S62" s="176">
        <v>3.93</v>
      </c>
      <c r="T62" s="176">
        <v>0</v>
      </c>
      <c r="U62" s="176">
        <v>2.04</v>
      </c>
      <c r="V62" s="176">
        <v>0.2</v>
      </c>
      <c r="W62" s="176">
        <v>0.43</v>
      </c>
      <c r="X62" s="176">
        <v>1.44</v>
      </c>
      <c r="Y62" s="176">
        <v>0</v>
      </c>
      <c r="Z62" s="176">
        <v>2.4700000000000002</v>
      </c>
      <c r="AA62" s="176">
        <v>0.88</v>
      </c>
      <c r="AB62" s="176">
        <v>0</v>
      </c>
      <c r="AC62" s="176">
        <v>12.92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25.83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1.61</v>
      </c>
      <c r="AS62" s="176">
        <v>0</v>
      </c>
      <c r="AT62" s="176">
        <v>18.16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9.66</v>
      </c>
      <c r="E63" s="176">
        <v>0</v>
      </c>
      <c r="F63" s="176">
        <v>0</v>
      </c>
      <c r="G63" s="176">
        <v>20.16</v>
      </c>
      <c r="H63" s="176">
        <v>0</v>
      </c>
      <c r="I63" s="176">
        <v>0</v>
      </c>
      <c r="J63" s="176">
        <v>6.05</v>
      </c>
      <c r="K63" s="176">
        <v>4.8600000000000003</v>
      </c>
      <c r="L63" s="176">
        <v>260.49</v>
      </c>
      <c r="M63" s="176">
        <v>0.9</v>
      </c>
      <c r="N63" s="176">
        <v>1.1499999999999999</v>
      </c>
      <c r="O63" s="176">
        <v>0</v>
      </c>
      <c r="P63" s="176">
        <v>1.36</v>
      </c>
      <c r="Q63" s="176">
        <v>3.31</v>
      </c>
      <c r="R63" s="176">
        <v>0.41</v>
      </c>
      <c r="S63" s="176">
        <v>3.93</v>
      </c>
      <c r="T63" s="176">
        <v>0</v>
      </c>
      <c r="U63" s="176">
        <v>2.04</v>
      </c>
      <c r="V63" s="176">
        <v>0.2</v>
      </c>
      <c r="W63" s="176">
        <v>0.43</v>
      </c>
      <c r="X63" s="176">
        <v>1.44</v>
      </c>
      <c r="Y63" s="176">
        <v>0</v>
      </c>
      <c r="Z63" s="176">
        <v>2.4700000000000002</v>
      </c>
      <c r="AA63" s="176">
        <v>0.88</v>
      </c>
      <c r="AB63" s="176">
        <v>0</v>
      </c>
      <c r="AC63" s="176">
        <v>12.92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25.83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1.61</v>
      </c>
      <c r="AS63" s="176">
        <v>0</v>
      </c>
      <c r="AT63" s="176">
        <v>18.16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9.66</v>
      </c>
      <c r="E64" s="176">
        <v>0</v>
      </c>
      <c r="F64" s="176">
        <v>0</v>
      </c>
      <c r="G64" s="176">
        <v>20.16</v>
      </c>
      <c r="H64" s="176">
        <v>0</v>
      </c>
      <c r="I64" s="176">
        <v>0</v>
      </c>
      <c r="J64" s="176">
        <v>6.05</v>
      </c>
      <c r="K64" s="176">
        <v>4.8600000000000003</v>
      </c>
      <c r="L64" s="176">
        <v>263.5</v>
      </c>
      <c r="M64" s="176">
        <v>0.9</v>
      </c>
      <c r="N64" s="176">
        <v>1.1499999999999999</v>
      </c>
      <c r="O64" s="176">
        <v>0</v>
      </c>
      <c r="P64" s="176">
        <v>1.36</v>
      </c>
      <c r="Q64" s="176">
        <v>3.31</v>
      </c>
      <c r="R64" s="176">
        <v>0.41</v>
      </c>
      <c r="S64" s="176">
        <v>3.93</v>
      </c>
      <c r="T64" s="176">
        <v>0</v>
      </c>
      <c r="U64" s="176">
        <v>2.04</v>
      </c>
      <c r="V64" s="176">
        <v>0.2</v>
      </c>
      <c r="W64" s="176">
        <v>0.43</v>
      </c>
      <c r="X64" s="176">
        <v>1.44</v>
      </c>
      <c r="Y64" s="176">
        <v>0</v>
      </c>
      <c r="Z64" s="176">
        <v>2.4700000000000002</v>
      </c>
      <c r="AA64" s="176">
        <v>0.88</v>
      </c>
      <c r="AB64" s="176">
        <v>0</v>
      </c>
      <c r="AC64" s="176">
        <v>12.92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25.83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1.61</v>
      </c>
      <c r="AS64" s="176">
        <v>0</v>
      </c>
      <c r="AT64" s="176">
        <v>18.16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9.66</v>
      </c>
      <c r="E65" s="176">
        <v>0</v>
      </c>
      <c r="F65" s="176">
        <v>0</v>
      </c>
      <c r="G65" s="176">
        <v>20.16</v>
      </c>
      <c r="H65" s="176">
        <v>0</v>
      </c>
      <c r="I65" s="176">
        <v>0</v>
      </c>
      <c r="J65" s="176">
        <v>6.05</v>
      </c>
      <c r="K65" s="176">
        <v>4.8600000000000003</v>
      </c>
      <c r="L65" s="176">
        <v>265.87</v>
      </c>
      <c r="M65" s="176">
        <v>0.9</v>
      </c>
      <c r="N65" s="176">
        <v>1.1499999999999999</v>
      </c>
      <c r="O65" s="176">
        <v>0</v>
      </c>
      <c r="P65" s="176">
        <v>1.36</v>
      </c>
      <c r="Q65" s="176">
        <v>6.54</v>
      </c>
      <c r="R65" s="176">
        <v>0.41</v>
      </c>
      <c r="S65" s="176">
        <v>8.1</v>
      </c>
      <c r="T65" s="176">
        <v>0</v>
      </c>
      <c r="U65" s="176">
        <v>2.04</v>
      </c>
      <c r="V65" s="176">
        <v>0.21</v>
      </c>
      <c r="W65" s="176">
        <v>0.43</v>
      </c>
      <c r="X65" s="176">
        <v>1.44</v>
      </c>
      <c r="Y65" s="176">
        <v>0</v>
      </c>
      <c r="Z65" s="176">
        <v>2.4700000000000002</v>
      </c>
      <c r="AA65" s="176">
        <v>0.88</v>
      </c>
      <c r="AB65" s="176">
        <v>0</v>
      </c>
      <c r="AC65" s="176">
        <v>12.92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25.83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1.61</v>
      </c>
      <c r="AS65" s="176">
        <v>0</v>
      </c>
      <c r="AT65" s="176">
        <v>18.16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9.66</v>
      </c>
      <c r="E66" s="176">
        <v>0</v>
      </c>
      <c r="F66" s="176">
        <v>0</v>
      </c>
      <c r="G66" s="176">
        <v>20.16</v>
      </c>
      <c r="H66" s="176">
        <v>0</v>
      </c>
      <c r="I66" s="176">
        <v>0</v>
      </c>
      <c r="J66" s="176">
        <v>6.05</v>
      </c>
      <c r="K66" s="176">
        <v>9.41</v>
      </c>
      <c r="L66" s="176">
        <v>265.87</v>
      </c>
      <c r="M66" s="176">
        <v>0.9</v>
      </c>
      <c r="N66" s="176">
        <v>1.1499999999999999</v>
      </c>
      <c r="O66" s="176">
        <v>0</v>
      </c>
      <c r="P66" s="176">
        <v>1.36</v>
      </c>
      <c r="Q66" s="176">
        <v>6.54</v>
      </c>
      <c r="R66" s="176">
        <v>0.41</v>
      </c>
      <c r="S66" s="176">
        <v>8.1</v>
      </c>
      <c r="T66" s="176">
        <v>0</v>
      </c>
      <c r="U66" s="176">
        <v>2.04</v>
      </c>
      <c r="V66" s="176">
        <v>0.21</v>
      </c>
      <c r="W66" s="176">
        <v>0.43</v>
      </c>
      <c r="X66" s="176">
        <v>1.44</v>
      </c>
      <c r="Y66" s="176">
        <v>0</v>
      </c>
      <c r="Z66" s="176">
        <v>2.4700000000000002</v>
      </c>
      <c r="AA66" s="176">
        <v>0.88</v>
      </c>
      <c r="AB66" s="176">
        <v>0</v>
      </c>
      <c r="AC66" s="176">
        <v>12.92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25.83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1.61</v>
      </c>
      <c r="AS66" s="176">
        <v>0</v>
      </c>
      <c r="AT66" s="176">
        <v>18.16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9.66</v>
      </c>
      <c r="E67" s="176">
        <v>0</v>
      </c>
      <c r="F67" s="176">
        <v>0</v>
      </c>
      <c r="G67" s="176">
        <v>20.16</v>
      </c>
      <c r="H67" s="176">
        <v>0</v>
      </c>
      <c r="I67" s="176">
        <v>0</v>
      </c>
      <c r="J67" s="176">
        <v>6.05</v>
      </c>
      <c r="K67" s="176">
        <v>8.9</v>
      </c>
      <c r="L67" s="176">
        <v>265.87</v>
      </c>
      <c r="M67" s="176">
        <v>0.9</v>
      </c>
      <c r="N67" s="176">
        <v>1.1499999999999999</v>
      </c>
      <c r="O67" s="176">
        <v>0</v>
      </c>
      <c r="P67" s="176">
        <v>1.36</v>
      </c>
      <c r="Q67" s="176">
        <v>6.54</v>
      </c>
      <c r="R67" s="176">
        <v>0.41</v>
      </c>
      <c r="S67" s="176">
        <v>8.1</v>
      </c>
      <c r="T67" s="176">
        <v>0</v>
      </c>
      <c r="U67" s="176">
        <v>2.04</v>
      </c>
      <c r="V67" s="176">
        <v>0.21</v>
      </c>
      <c r="W67" s="176">
        <v>0.43</v>
      </c>
      <c r="X67" s="176">
        <v>1.44</v>
      </c>
      <c r="Y67" s="176">
        <v>0</v>
      </c>
      <c r="Z67" s="176">
        <v>2.4700000000000002</v>
      </c>
      <c r="AA67" s="176">
        <v>19.920000000000002</v>
      </c>
      <c r="AB67" s="176">
        <v>0</v>
      </c>
      <c r="AC67" s="176">
        <v>12.92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25.83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1.61</v>
      </c>
      <c r="AS67" s="176">
        <v>0</v>
      </c>
      <c r="AT67" s="176">
        <v>18.16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9.66</v>
      </c>
      <c r="E68" s="176">
        <v>0</v>
      </c>
      <c r="F68" s="176">
        <v>0</v>
      </c>
      <c r="G68" s="176">
        <v>20.16</v>
      </c>
      <c r="H68" s="176">
        <v>0</v>
      </c>
      <c r="I68" s="176">
        <v>0</v>
      </c>
      <c r="J68" s="176">
        <v>6.05</v>
      </c>
      <c r="K68" s="176">
        <v>4.8600000000000003</v>
      </c>
      <c r="L68" s="176">
        <v>265.87</v>
      </c>
      <c r="M68" s="176">
        <v>0.9</v>
      </c>
      <c r="N68" s="176">
        <v>1.1499999999999999</v>
      </c>
      <c r="O68" s="176">
        <v>0</v>
      </c>
      <c r="P68" s="176">
        <v>1.36</v>
      </c>
      <c r="Q68" s="176">
        <v>6.54</v>
      </c>
      <c r="R68" s="176">
        <v>0.41</v>
      </c>
      <c r="S68" s="176">
        <v>8.1</v>
      </c>
      <c r="T68" s="176">
        <v>0</v>
      </c>
      <c r="U68" s="176">
        <v>2.04</v>
      </c>
      <c r="V68" s="176">
        <v>0.2</v>
      </c>
      <c r="W68" s="176">
        <v>0.43</v>
      </c>
      <c r="X68" s="176">
        <v>1.44</v>
      </c>
      <c r="Y68" s="176">
        <v>0</v>
      </c>
      <c r="Z68" s="176">
        <v>2.4700000000000002</v>
      </c>
      <c r="AA68" s="176">
        <v>19.920000000000002</v>
      </c>
      <c r="AB68" s="176">
        <v>0</v>
      </c>
      <c r="AC68" s="176">
        <v>12.92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25.83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1.61</v>
      </c>
      <c r="AS68" s="176">
        <v>0</v>
      </c>
      <c r="AT68" s="176">
        <v>18.16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9.66</v>
      </c>
      <c r="E69" s="176">
        <v>0</v>
      </c>
      <c r="F69" s="176">
        <v>0</v>
      </c>
      <c r="G69" s="176">
        <v>20.16</v>
      </c>
      <c r="H69" s="176">
        <v>0</v>
      </c>
      <c r="I69" s="176">
        <v>0</v>
      </c>
      <c r="J69" s="176">
        <v>6.05</v>
      </c>
      <c r="K69" s="176">
        <v>9.41</v>
      </c>
      <c r="L69" s="176">
        <v>265.87</v>
      </c>
      <c r="M69" s="176">
        <v>0.9</v>
      </c>
      <c r="N69" s="176">
        <v>1.1499999999999999</v>
      </c>
      <c r="O69" s="176">
        <v>0</v>
      </c>
      <c r="P69" s="176">
        <v>1.36</v>
      </c>
      <c r="Q69" s="176">
        <v>6.54</v>
      </c>
      <c r="R69" s="176">
        <v>0.41</v>
      </c>
      <c r="S69" s="176">
        <v>8.1</v>
      </c>
      <c r="T69" s="176">
        <v>0</v>
      </c>
      <c r="U69" s="176">
        <v>2.04</v>
      </c>
      <c r="V69" s="176">
        <v>0.2</v>
      </c>
      <c r="W69" s="176">
        <v>0.42</v>
      </c>
      <c r="X69" s="176">
        <v>1.44</v>
      </c>
      <c r="Y69" s="176">
        <v>0</v>
      </c>
      <c r="Z69" s="176">
        <v>2.4700000000000002</v>
      </c>
      <c r="AA69" s="176">
        <v>19.920000000000002</v>
      </c>
      <c r="AB69" s="176">
        <v>0</v>
      </c>
      <c r="AC69" s="176">
        <v>12.92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25.83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1.61</v>
      </c>
      <c r="AS69" s="176">
        <v>0</v>
      </c>
      <c r="AT69" s="176">
        <v>18.16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9.66</v>
      </c>
      <c r="E70" s="176">
        <v>0</v>
      </c>
      <c r="F70" s="176">
        <v>0</v>
      </c>
      <c r="G70" s="176">
        <v>20.16</v>
      </c>
      <c r="H70" s="176">
        <v>0</v>
      </c>
      <c r="I70" s="176">
        <v>0</v>
      </c>
      <c r="J70" s="176">
        <v>6.05</v>
      </c>
      <c r="K70" s="176">
        <v>9.41</v>
      </c>
      <c r="L70" s="176">
        <v>265.87</v>
      </c>
      <c r="M70" s="176">
        <v>0.9</v>
      </c>
      <c r="N70" s="176">
        <v>1.1499999999999999</v>
      </c>
      <c r="O70" s="176">
        <v>0</v>
      </c>
      <c r="P70" s="176">
        <v>1.36</v>
      </c>
      <c r="Q70" s="176">
        <v>6.54</v>
      </c>
      <c r="R70" s="176">
        <v>1.37</v>
      </c>
      <c r="S70" s="176">
        <v>8.1</v>
      </c>
      <c r="T70" s="176">
        <v>0</v>
      </c>
      <c r="U70" s="176">
        <v>2.04</v>
      </c>
      <c r="V70" s="176">
        <v>0.2</v>
      </c>
      <c r="W70" s="176">
        <v>0.42</v>
      </c>
      <c r="X70" s="176">
        <v>1.44</v>
      </c>
      <c r="Y70" s="176">
        <v>0</v>
      </c>
      <c r="Z70" s="176">
        <v>2.4700000000000002</v>
      </c>
      <c r="AA70" s="176">
        <v>19.920000000000002</v>
      </c>
      <c r="AB70" s="176">
        <v>0</v>
      </c>
      <c r="AC70" s="176">
        <v>12.92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25.83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1.61</v>
      </c>
      <c r="AS70" s="176">
        <v>0</v>
      </c>
      <c r="AT70" s="176">
        <v>18.16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9.66</v>
      </c>
      <c r="E71" s="176">
        <v>0</v>
      </c>
      <c r="F71" s="176">
        <v>0</v>
      </c>
      <c r="G71" s="176">
        <v>20.16</v>
      </c>
      <c r="H71" s="176">
        <v>0</v>
      </c>
      <c r="I71" s="176">
        <v>0</v>
      </c>
      <c r="J71" s="176">
        <v>6.05</v>
      </c>
      <c r="K71" s="176">
        <v>9.41</v>
      </c>
      <c r="L71" s="176">
        <v>264.83999999999997</v>
      </c>
      <c r="M71" s="176">
        <v>0.9</v>
      </c>
      <c r="N71" s="176">
        <v>1.1499999999999999</v>
      </c>
      <c r="O71" s="176">
        <v>0</v>
      </c>
      <c r="P71" s="176">
        <v>1.36</v>
      </c>
      <c r="Q71" s="176">
        <v>6.54</v>
      </c>
      <c r="R71" s="176">
        <v>12.81</v>
      </c>
      <c r="S71" s="176">
        <v>8.1</v>
      </c>
      <c r="T71" s="176">
        <v>0</v>
      </c>
      <c r="U71" s="176">
        <v>2.0299999999999998</v>
      </c>
      <c r="V71" s="176">
        <v>0.2</v>
      </c>
      <c r="W71" s="176">
        <v>12.23</v>
      </c>
      <c r="X71" s="176">
        <v>1.44</v>
      </c>
      <c r="Y71" s="176">
        <v>0</v>
      </c>
      <c r="Z71" s="176">
        <v>2.4700000000000002</v>
      </c>
      <c r="AA71" s="176">
        <v>19.920000000000002</v>
      </c>
      <c r="AB71" s="176">
        <v>0</v>
      </c>
      <c r="AC71" s="176">
        <v>12.92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25.83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1.61</v>
      </c>
      <c r="AS71" s="176">
        <v>0</v>
      </c>
      <c r="AT71" s="176">
        <v>18.16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9.66</v>
      </c>
      <c r="E72" s="176">
        <v>0</v>
      </c>
      <c r="F72" s="176">
        <v>0</v>
      </c>
      <c r="G72" s="176">
        <v>20.16</v>
      </c>
      <c r="H72" s="176">
        <v>0</v>
      </c>
      <c r="I72" s="176">
        <v>0</v>
      </c>
      <c r="J72" s="176">
        <v>6.05</v>
      </c>
      <c r="K72" s="176">
        <v>9.41</v>
      </c>
      <c r="L72" s="176">
        <v>264.83999999999997</v>
      </c>
      <c r="M72" s="176">
        <v>0.9</v>
      </c>
      <c r="N72" s="176">
        <v>1.1499999999999999</v>
      </c>
      <c r="O72" s="176">
        <v>0</v>
      </c>
      <c r="P72" s="176">
        <v>1.36</v>
      </c>
      <c r="Q72" s="176">
        <v>6.54</v>
      </c>
      <c r="R72" s="176">
        <v>13.01</v>
      </c>
      <c r="S72" s="176">
        <v>8.1</v>
      </c>
      <c r="T72" s="176">
        <v>0</v>
      </c>
      <c r="U72" s="176">
        <v>2.0299999999999998</v>
      </c>
      <c r="V72" s="176">
        <v>0.2</v>
      </c>
      <c r="W72" s="176">
        <v>12.23</v>
      </c>
      <c r="X72" s="176">
        <v>1.44</v>
      </c>
      <c r="Y72" s="176">
        <v>0</v>
      </c>
      <c r="Z72" s="176">
        <v>2.4700000000000002</v>
      </c>
      <c r="AA72" s="176">
        <v>19.920000000000002</v>
      </c>
      <c r="AB72" s="176">
        <v>0</v>
      </c>
      <c r="AC72" s="176">
        <v>12.92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25.83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1.61</v>
      </c>
      <c r="AS72" s="176">
        <v>0</v>
      </c>
      <c r="AT72" s="176">
        <v>18.16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9.66</v>
      </c>
      <c r="E73" s="176">
        <v>0</v>
      </c>
      <c r="F73" s="176">
        <v>0</v>
      </c>
      <c r="G73" s="176">
        <v>20.16</v>
      </c>
      <c r="H73" s="176">
        <v>0</v>
      </c>
      <c r="I73" s="176">
        <v>0</v>
      </c>
      <c r="J73" s="176">
        <v>6.05</v>
      </c>
      <c r="K73" s="176">
        <v>9.41</v>
      </c>
      <c r="L73" s="176">
        <v>264.83999999999997</v>
      </c>
      <c r="M73" s="176">
        <v>0.9</v>
      </c>
      <c r="N73" s="176">
        <v>1.1499999999999999</v>
      </c>
      <c r="O73" s="176">
        <v>0</v>
      </c>
      <c r="P73" s="176">
        <v>1.36</v>
      </c>
      <c r="Q73" s="176">
        <v>6.46</v>
      </c>
      <c r="R73" s="176">
        <v>13.01</v>
      </c>
      <c r="S73" s="176">
        <v>8.1</v>
      </c>
      <c r="T73" s="176">
        <v>0</v>
      </c>
      <c r="U73" s="176">
        <v>2.0299999999999998</v>
      </c>
      <c r="V73" s="176">
        <v>0.2</v>
      </c>
      <c r="W73" s="176">
        <v>12.23</v>
      </c>
      <c r="X73" s="176">
        <v>1.44</v>
      </c>
      <c r="Y73" s="176">
        <v>0</v>
      </c>
      <c r="Z73" s="176">
        <v>2.4700000000000002</v>
      </c>
      <c r="AA73" s="176">
        <v>19.920000000000002</v>
      </c>
      <c r="AB73" s="176">
        <v>0</v>
      </c>
      <c r="AC73" s="176">
        <v>12.92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25.83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1.61</v>
      </c>
      <c r="AS73" s="176">
        <v>0</v>
      </c>
      <c r="AT73" s="176">
        <v>18.16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9.66</v>
      </c>
      <c r="E74" s="176">
        <v>0</v>
      </c>
      <c r="F74" s="176">
        <v>0</v>
      </c>
      <c r="G74" s="176">
        <v>20.16</v>
      </c>
      <c r="H74" s="176">
        <v>0</v>
      </c>
      <c r="I74" s="176">
        <v>0</v>
      </c>
      <c r="J74" s="176">
        <v>6.05</v>
      </c>
      <c r="K74" s="176">
        <v>9.41</v>
      </c>
      <c r="L74" s="176">
        <v>264.83999999999997</v>
      </c>
      <c r="M74" s="176">
        <v>0.9</v>
      </c>
      <c r="N74" s="176">
        <v>1.1499999999999999</v>
      </c>
      <c r="O74" s="176">
        <v>0</v>
      </c>
      <c r="P74" s="176">
        <v>1.36</v>
      </c>
      <c r="Q74" s="176">
        <v>6.46</v>
      </c>
      <c r="R74" s="176">
        <v>13.01</v>
      </c>
      <c r="S74" s="176">
        <v>8.1</v>
      </c>
      <c r="T74" s="176">
        <v>0</v>
      </c>
      <c r="U74" s="176">
        <v>2.0299999999999998</v>
      </c>
      <c r="V74" s="176">
        <v>0.2</v>
      </c>
      <c r="W74" s="176">
        <v>12.23</v>
      </c>
      <c r="X74" s="176">
        <v>1.44</v>
      </c>
      <c r="Y74" s="176">
        <v>0</v>
      </c>
      <c r="Z74" s="176">
        <v>2.4700000000000002</v>
      </c>
      <c r="AA74" s="176">
        <v>19.920000000000002</v>
      </c>
      <c r="AB74" s="176">
        <v>0</v>
      </c>
      <c r="AC74" s="176">
        <v>12.92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25.83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1.61</v>
      </c>
      <c r="AS74" s="176">
        <v>0</v>
      </c>
      <c r="AT74" s="176">
        <v>18.16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9.66</v>
      </c>
      <c r="E75" s="176">
        <v>0</v>
      </c>
      <c r="F75" s="176">
        <v>0</v>
      </c>
      <c r="G75" s="176">
        <v>20.16</v>
      </c>
      <c r="H75" s="176">
        <v>0</v>
      </c>
      <c r="I75" s="176">
        <v>0</v>
      </c>
      <c r="J75" s="176">
        <v>6.05</v>
      </c>
      <c r="K75" s="176">
        <v>4.78</v>
      </c>
      <c r="L75" s="176">
        <v>264.82</v>
      </c>
      <c r="M75" s="176">
        <v>0.9</v>
      </c>
      <c r="N75" s="176">
        <v>1.1499999999999999</v>
      </c>
      <c r="O75" s="176">
        <v>0</v>
      </c>
      <c r="P75" s="176">
        <v>1.36</v>
      </c>
      <c r="Q75" s="176">
        <v>6.47</v>
      </c>
      <c r="R75" s="176">
        <v>13.01</v>
      </c>
      <c r="S75" s="176">
        <v>8.1</v>
      </c>
      <c r="T75" s="176">
        <v>0</v>
      </c>
      <c r="U75" s="176">
        <v>2.0299999999999998</v>
      </c>
      <c r="V75" s="176">
        <v>0.2</v>
      </c>
      <c r="W75" s="176">
        <v>12.23</v>
      </c>
      <c r="X75" s="176">
        <v>1.44</v>
      </c>
      <c r="Y75" s="176">
        <v>0</v>
      </c>
      <c r="Z75" s="176">
        <v>2.4700000000000002</v>
      </c>
      <c r="AA75" s="176">
        <v>19.920000000000002</v>
      </c>
      <c r="AB75" s="176">
        <v>0</v>
      </c>
      <c r="AC75" s="176">
        <v>12.92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25.83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1.61</v>
      </c>
      <c r="AS75" s="176">
        <v>0</v>
      </c>
      <c r="AT75" s="176">
        <v>18.16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9.99</v>
      </c>
      <c r="E76" s="176">
        <v>0</v>
      </c>
      <c r="F76" s="176">
        <v>0</v>
      </c>
      <c r="G76" s="176">
        <v>20.16</v>
      </c>
      <c r="H76" s="176">
        <v>0</v>
      </c>
      <c r="I76" s="176">
        <v>0</v>
      </c>
      <c r="J76" s="176">
        <v>6.05</v>
      </c>
      <c r="K76" s="176">
        <v>4.4400000000000004</v>
      </c>
      <c r="L76" s="176">
        <v>264.82</v>
      </c>
      <c r="M76" s="176">
        <v>0.9</v>
      </c>
      <c r="N76" s="176">
        <v>1.1499999999999999</v>
      </c>
      <c r="O76" s="176">
        <v>0</v>
      </c>
      <c r="P76" s="176">
        <v>1.36</v>
      </c>
      <c r="Q76" s="176">
        <v>6.47</v>
      </c>
      <c r="R76" s="176">
        <v>13.01</v>
      </c>
      <c r="S76" s="176">
        <v>8.1</v>
      </c>
      <c r="T76" s="176">
        <v>0</v>
      </c>
      <c r="U76" s="176">
        <v>2.0299999999999998</v>
      </c>
      <c r="V76" s="176">
        <v>0.2</v>
      </c>
      <c r="W76" s="176">
        <v>12.23</v>
      </c>
      <c r="X76" s="176">
        <v>1.44</v>
      </c>
      <c r="Y76" s="176">
        <v>0</v>
      </c>
      <c r="Z76" s="176">
        <v>2.4700000000000002</v>
      </c>
      <c r="AA76" s="176">
        <v>19.920000000000002</v>
      </c>
      <c r="AB76" s="176">
        <v>0</v>
      </c>
      <c r="AC76" s="176">
        <v>12.92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25.83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1.61</v>
      </c>
      <c r="AS76" s="176">
        <v>0</v>
      </c>
      <c r="AT76" s="176">
        <v>18.16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9.99</v>
      </c>
      <c r="E77" s="176">
        <v>0</v>
      </c>
      <c r="F77" s="176">
        <v>0</v>
      </c>
      <c r="G77" s="176">
        <v>20.16</v>
      </c>
      <c r="H77" s="176">
        <v>0</v>
      </c>
      <c r="I77" s="176">
        <v>0</v>
      </c>
      <c r="J77" s="176">
        <v>6.05</v>
      </c>
      <c r="K77" s="176">
        <v>4.4400000000000004</v>
      </c>
      <c r="L77" s="176">
        <v>191.21</v>
      </c>
      <c r="M77" s="176">
        <v>0.9</v>
      </c>
      <c r="N77" s="176">
        <v>1.1499999999999999</v>
      </c>
      <c r="O77" s="176">
        <v>0</v>
      </c>
      <c r="P77" s="176">
        <v>1.36</v>
      </c>
      <c r="Q77" s="176">
        <v>6.47</v>
      </c>
      <c r="R77" s="176">
        <v>13.01</v>
      </c>
      <c r="S77" s="176">
        <v>8.1</v>
      </c>
      <c r="T77" s="176">
        <v>0</v>
      </c>
      <c r="U77" s="176">
        <v>2.0299999999999998</v>
      </c>
      <c r="V77" s="176">
        <v>0.2</v>
      </c>
      <c r="W77" s="176">
        <v>12.23</v>
      </c>
      <c r="X77" s="176">
        <v>1.44</v>
      </c>
      <c r="Y77" s="176">
        <v>0</v>
      </c>
      <c r="Z77" s="176">
        <v>2.4700000000000002</v>
      </c>
      <c r="AA77" s="176">
        <v>19.920000000000002</v>
      </c>
      <c r="AB77" s="176">
        <v>0</v>
      </c>
      <c r="AC77" s="176">
        <v>12.92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25.83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1.61</v>
      </c>
      <c r="AS77" s="176">
        <v>0</v>
      </c>
      <c r="AT77" s="176">
        <v>18.16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9.99</v>
      </c>
      <c r="E78" s="176">
        <v>0</v>
      </c>
      <c r="F78" s="176">
        <v>0</v>
      </c>
      <c r="G78" s="176">
        <v>20.16</v>
      </c>
      <c r="H78" s="176">
        <v>0</v>
      </c>
      <c r="I78" s="176">
        <v>0</v>
      </c>
      <c r="J78" s="176">
        <v>6.05</v>
      </c>
      <c r="K78" s="176">
        <v>4.45</v>
      </c>
      <c r="L78" s="176">
        <v>113.76</v>
      </c>
      <c r="M78" s="176">
        <v>0.9</v>
      </c>
      <c r="N78" s="176">
        <v>1.1499999999999999</v>
      </c>
      <c r="O78" s="176">
        <v>0</v>
      </c>
      <c r="P78" s="176">
        <v>1.36</v>
      </c>
      <c r="Q78" s="176">
        <v>6.47</v>
      </c>
      <c r="R78" s="176">
        <v>0.41</v>
      </c>
      <c r="S78" s="176">
        <v>8.1</v>
      </c>
      <c r="T78" s="176">
        <v>0</v>
      </c>
      <c r="U78" s="176">
        <v>2.0299999999999998</v>
      </c>
      <c r="V78" s="176">
        <v>0.2</v>
      </c>
      <c r="W78" s="176">
        <v>0.42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12.92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25.83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1.61</v>
      </c>
      <c r="AS78" s="176">
        <v>0</v>
      </c>
      <c r="AT78" s="176">
        <v>18.16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9.99</v>
      </c>
      <c r="E79" s="176">
        <v>0</v>
      </c>
      <c r="F79" s="176">
        <v>0</v>
      </c>
      <c r="G79" s="176">
        <v>20.16</v>
      </c>
      <c r="H79" s="176">
        <v>0</v>
      </c>
      <c r="I79" s="176">
        <v>0</v>
      </c>
      <c r="J79" s="176">
        <v>6.05</v>
      </c>
      <c r="K79" s="176">
        <v>0.98</v>
      </c>
      <c r="L79" s="176">
        <v>61.99</v>
      </c>
      <c r="M79" s="176">
        <v>0.9</v>
      </c>
      <c r="N79" s="176">
        <v>1.1499999999999999</v>
      </c>
      <c r="O79" s="176">
        <v>0</v>
      </c>
      <c r="P79" s="176">
        <v>1.36</v>
      </c>
      <c r="Q79" s="176">
        <v>0.21</v>
      </c>
      <c r="R79" s="176">
        <v>0.41</v>
      </c>
      <c r="S79" s="176">
        <v>0.26</v>
      </c>
      <c r="T79" s="176">
        <v>0</v>
      </c>
      <c r="U79" s="176">
        <v>2.0299999999999998</v>
      </c>
      <c r="V79" s="176">
        <v>0.2</v>
      </c>
      <c r="W79" s="176">
        <v>0.42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12.92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17.010000000000002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1.61</v>
      </c>
      <c r="AS79" s="176">
        <v>0</v>
      </c>
      <c r="AT79" s="176">
        <v>18.16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9.99</v>
      </c>
      <c r="E80" s="176">
        <v>0</v>
      </c>
      <c r="F80" s="176">
        <v>0</v>
      </c>
      <c r="G80" s="176">
        <v>20.16</v>
      </c>
      <c r="H80" s="176">
        <v>0</v>
      </c>
      <c r="I80" s="176">
        <v>0</v>
      </c>
      <c r="J80" s="176">
        <v>6.05</v>
      </c>
      <c r="K80" s="176">
        <v>0.3</v>
      </c>
      <c r="L80" s="176">
        <v>18.399999999999999</v>
      </c>
      <c r="M80" s="176">
        <v>0.9</v>
      </c>
      <c r="N80" s="176">
        <v>1.1499999999999999</v>
      </c>
      <c r="O80" s="176">
        <v>0</v>
      </c>
      <c r="P80" s="176">
        <v>1.36</v>
      </c>
      <c r="Q80" s="176">
        <v>0.21</v>
      </c>
      <c r="R80" s="176">
        <v>0.41</v>
      </c>
      <c r="S80" s="176">
        <v>0.26</v>
      </c>
      <c r="T80" s="176">
        <v>0</v>
      </c>
      <c r="U80" s="176">
        <v>2.0299999999999998</v>
      </c>
      <c r="V80" s="176">
        <v>0.2</v>
      </c>
      <c r="W80" s="176">
        <v>0.42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12.92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17.010000000000002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1.61</v>
      </c>
      <c r="AS80" s="176">
        <v>0</v>
      </c>
      <c r="AT80" s="176">
        <v>18.16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9.99</v>
      </c>
      <c r="E81" s="176">
        <v>0</v>
      </c>
      <c r="F81" s="176">
        <v>0</v>
      </c>
      <c r="G81" s="176">
        <v>20.16</v>
      </c>
      <c r="H81" s="176">
        <v>0</v>
      </c>
      <c r="I81" s="176">
        <v>0</v>
      </c>
      <c r="J81" s="176">
        <v>6.05</v>
      </c>
      <c r="K81" s="176">
        <v>0.3</v>
      </c>
      <c r="L81" s="176">
        <v>18.399999999999999</v>
      </c>
      <c r="M81" s="176">
        <v>0.9</v>
      </c>
      <c r="N81" s="176">
        <v>1.1499999999999999</v>
      </c>
      <c r="O81" s="176">
        <v>0</v>
      </c>
      <c r="P81" s="176">
        <v>1.36</v>
      </c>
      <c r="Q81" s="176">
        <v>0.21</v>
      </c>
      <c r="R81" s="176">
        <v>0.41</v>
      </c>
      <c r="S81" s="176">
        <v>0.26</v>
      </c>
      <c r="T81" s="176">
        <v>0</v>
      </c>
      <c r="U81" s="176">
        <v>2.0299999999999998</v>
      </c>
      <c r="V81" s="176">
        <v>0.2</v>
      </c>
      <c r="W81" s="176">
        <v>0.42</v>
      </c>
      <c r="X81" s="176">
        <v>1.44</v>
      </c>
      <c r="Y81" s="176">
        <v>0</v>
      </c>
      <c r="Z81" s="176">
        <v>2.4700000000000002</v>
      </c>
      <c r="AA81" s="176">
        <v>0.79</v>
      </c>
      <c r="AB81" s="176">
        <v>0</v>
      </c>
      <c r="AC81" s="176">
        <v>12.92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17.010000000000002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1.61</v>
      </c>
      <c r="AS81" s="176">
        <v>0</v>
      </c>
      <c r="AT81" s="176">
        <v>18.16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9.99</v>
      </c>
      <c r="E82" s="176">
        <v>0</v>
      </c>
      <c r="F82" s="176">
        <v>0</v>
      </c>
      <c r="G82" s="176">
        <v>20.16</v>
      </c>
      <c r="H82" s="176">
        <v>0</v>
      </c>
      <c r="I82" s="176">
        <v>0</v>
      </c>
      <c r="J82" s="176">
        <v>6.05</v>
      </c>
      <c r="K82" s="176">
        <v>0.3</v>
      </c>
      <c r="L82" s="176">
        <v>18.399999999999999</v>
      </c>
      <c r="M82" s="176">
        <v>0.9</v>
      </c>
      <c r="N82" s="176">
        <v>1.1499999999999999</v>
      </c>
      <c r="O82" s="176">
        <v>0</v>
      </c>
      <c r="P82" s="176">
        <v>1.36</v>
      </c>
      <c r="Q82" s="176">
        <v>0.21</v>
      </c>
      <c r="R82" s="176">
        <v>0.41</v>
      </c>
      <c r="S82" s="176">
        <v>0.26</v>
      </c>
      <c r="T82" s="176">
        <v>0</v>
      </c>
      <c r="U82" s="176">
        <v>2.0299999999999998</v>
      </c>
      <c r="V82" s="176">
        <v>0.2</v>
      </c>
      <c r="W82" s="176">
        <v>0.42</v>
      </c>
      <c r="X82" s="176">
        <v>1.44</v>
      </c>
      <c r="Y82" s="176">
        <v>0</v>
      </c>
      <c r="Z82" s="176">
        <v>2.4700000000000002</v>
      </c>
      <c r="AA82" s="176">
        <v>0.79</v>
      </c>
      <c r="AB82" s="176">
        <v>0</v>
      </c>
      <c r="AC82" s="176">
        <v>12.92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17.010000000000002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1.61</v>
      </c>
      <c r="AS82" s="176">
        <v>0</v>
      </c>
      <c r="AT82" s="176">
        <v>18.16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9.99</v>
      </c>
      <c r="E83" s="176">
        <v>0</v>
      </c>
      <c r="F83" s="176">
        <v>0</v>
      </c>
      <c r="G83" s="176">
        <v>20.16</v>
      </c>
      <c r="H83" s="176">
        <v>0</v>
      </c>
      <c r="I83" s="176">
        <v>0</v>
      </c>
      <c r="J83" s="176">
        <v>6.05</v>
      </c>
      <c r="K83" s="176">
        <v>0.3</v>
      </c>
      <c r="L83" s="176">
        <v>18.399999999999999</v>
      </c>
      <c r="M83" s="176">
        <v>0.9</v>
      </c>
      <c r="N83" s="176">
        <v>1.1499999999999999</v>
      </c>
      <c r="O83" s="176">
        <v>0</v>
      </c>
      <c r="P83" s="176">
        <v>1.36</v>
      </c>
      <c r="Q83" s="176">
        <v>0.21</v>
      </c>
      <c r="R83" s="176">
        <v>0.41</v>
      </c>
      <c r="S83" s="176">
        <v>0.26</v>
      </c>
      <c r="T83" s="176">
        <v>0</v>
      </c>
      <c r="U83" s="176">
        <v>2.0299999999999998</v>
      </c>
      <c r="V83" s="176">
        <v>0.2</v>
      </c>
      <c r="W83" s="176">
        <v>0.42</v>
      </c>
      <c r="X83" s="176">
        <v>1.44</v>
      </c>
      <c r="Y83" s="176">
        <v>0</v>
      </c>
      <c r="Z83" s="176">
        <v>2.4700000000000002</v>
      </c>
      <c r="AA83" s="176">
        <v>0.79</v>
      </c>
      <c r="AB83" s="176">
        <v>0</v>
      </c>
      <c r="AC83" s="176">
        <v>12.92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17.010000000000002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1.61</v>
      </c>
      <c r="AS83" s="176">
        <v>0</v>
      </c>
      <c r="AT83" s="176">
        <v>18.16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9.99</v>
      </c>
      <c r="E84" s="176">
        <v>0</v>
      </c>
      <c r="F84" s="176">
        <v>0</v>
      </c>
      <c r="G84" s="176">
        <v>20.16</v>
      </c>
      <c r="H84" s="176">
        <v>0</v>
      </c>
      <c r="I84" s="176">
        <v>0</v>
      </c>
      <c r="J84" s="176">
        <v>6.05</v>
      </c>
      <c r="K84" s="176">
        <v>0.3</v>
      </c>
      <c r="L84" s="176">
        <v>18.399999999999999</v>
      </c>
      <c r="M84" s="176">
        <v>0.9</v>
      </c>
      <c r="N84" s="176">
        <v>1.1499999999999999</v>
      </c>
      <c r="O84" s="176">
        <v>0</v>
      </c>
      <c r="P84" s="176">
        <v>1.36</v>
      </c>
      <c r="Q84" s="176">
        <v>0.21</v>
      </c>
      <c r="R84" s="176">
        <v>0.41</v>
      </c>
      <c r="S84" s="176">
        <v>0.26</v>
      </c>
      <c r="T84" s="176">
        <v>0</v>
      </c>
      <c r="U84" s="176">
        <v>2.0299999999999998</v>
      </c>
      <c r="V84" s="176">
        <v>0.2</v>
      </c>
      <c r="W84" s="176">
        <v>0.42</v>
      </c>
      <c r="X84" s="176">
        <v>1.44</v>
      </c>
      <c r="Y84" s="176">
        <v>0</v>
      </c>
      <c r="Z84" s="176">
        <v>2.4700000000000002</v>
      </c>
      <c r="AA84" s="176">
        <v>0.79</v>
      </c>
      <c r="AB84" s="176">
        <v>0</v>
      </c>
      <c r="AC84" s="176">
        <v>12.92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17.010000000000002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1.61</v>
      </c>
      <c r="AS84" s="176">
        <v>0</v>
      </c>
      <c r="AT84" s="176">
        <v>18.16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9.99</v>
      </c>
      <c r="E85" s="176">
        <v>0</v>
      </c>
      <c r="F85" s="176">
        <v>0</v>
      </c>
      <c r="G85" s="176">
        <v>20.16</v>
      </c>
      <c r="H85" s="176">
        <v>0</v>
      </c>
      <c r="I85" s="176">
        <v>0</v>
      </c>
      <c r="J85" s="176">
        <v>6.05</v>
      </c>
      <c r="K85" s="176">
        <v>0.06</v>
      </c>
      <c r="L85" s="176">
        <v>18.399999999999999</v>
      </c>
      <c r="M85" s="176">
        <v>0.9</v>
      </c>
      <c r="N85" s="176">
        <v>1.1499999999999999</v>
      </c>
      <c r="O85" s="176">
        <v>0</v>
      </c>
      <c r="P85" s="176">
        <v>1.36</v>
      </c>
      <c r="Q85" s="176">
        <v>0.21</v>
      </c>
      <c r="R85" s="176">
        <v>0.41</v>
      </c>
      <c r="S85" s="176">
        <v>0.26</v>
      </c>
      <c r="T85" s="176">
        <v>0</v>
      </c>
      <c r="U85" s="176">
        <v>2.0299999999999998</v>
      </c>
      <c r="V85" s="176">
        <v>0.2</v>
      </c>
      <c r="W85" s="176">
        <v>0.42</v>
      </c>
      <c r="X85" s="176">
        <v>1.44</v>
      </c>
      <c r="Y85" s="176">
        <v>0</v>
      </c>
      <c r="Z85" s="176">
        <v>2.4700000000000002</v>
      </c>
      <c r="AA85" s="176">
        <v>0.79</v>
      </c>
      <c r="AB85" s="176">
        <v>0</v>
      </c>
      <c r="AC85" s="176">
        <v>12.92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6.75</v>
      </c>
      <c r="AJ85" s="176">
        <v>0</v>
      </c>
      <c r="AK85" s="176">
        <v>17.010000000000002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1.61</v>
      </c>
      <c r="AS85" s="176">
        <v>0</v>
      </c>
      <c r="AT85" s="176">
        <v>18.16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9.99</v>
      </c>
      <c r="E86" s="176">
        <v>0</v>
      </c>
      <c r="F86" s="176">
        <v>0</v>
      </c>
      <c r="G86" s="176">
        <v>20.16</v>
      </c>
      <c r="H86" s="176">
        <v>0</v>
      </c>
      <c r="I86" s="176">
        <v>0</v>
      </c>
      <c r="J86" s="176">
        <v>6.05</v>
      </c>
      <c r="K86" s="176">
        <v>0.3</v>
      </c>
      <c r="L86" s="176">
        <v>18.399999999999999</v>
      </c>
      <c r="M86" s="176">
        <v>0.9</v>
      </c>
      <c r="N86" s="176">
        <v>1.1499999999999999</v>
      </c>
      <c r="O86" s="176">
        <v>0</v>
      </c>
      <c r="P86" s="176">
        <v>1.36</v>
      </c>
      <c r="Q86" s="176">
        <v>0.21</v>
      </c>
      <c r="R86" s="176">
        <v>0.41</v>
      </c>
      <c r="S86" s="176">
        <v>0.26</v>
      </c>
      <c r="T86" s="176">
        <v>0</v>
      </c>
      <c r="U86" s="176">
        <v>2.0299999999999998</v>
      </c>
      <c r="V86" s="176">
        <v>0.2</v>
      </c>
      <c r="W86" s="176">
        <v>0.42</v>
      </c>
      <c r="X86" s="176">
        <v>1.44</v>
      </c>
      <c r="Y86" s="176">
        <v>0</v>
      </c>
      <c r="Z86" s="176">
        <v>2.4700000000000002</v>
      </c>
      <c r="AA86" s="176">
        <v>0.79</v>
      </c>
      <c r="AB86" s="176">
        <v>0</v>
      </c>
      <c r="AC86" s="176">
        <v>12.92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6.75</v>
      </c>
      <c r="AJ86" s="176">
        <v>0</v>
      </c>
      <c r="AK86" s="176">
        <v>17.010000000000002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1.61</v>
      </c>
      <c r="AS86" s="176">
        <v>0</v>
      </c>
      <c r="AT86" s="176">
        <v>18.16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9.99</v>
      </c>
      <c r="E87" s="176">
        <v>0</v>
      </c>
      <c r="F87" s="176">
        <v>0</v>
      </c>
      <c r="G87" s="176">
        <v>20.16</v>
      </c>
      <c r="H87" s="176">
        <v>0</v>
      </c>
      <c r="I87" s="176">
        <v>0</v>
      </c>
      <c r="J87" s="176">
        <v>6.05</v>
      </c>
      <c r="K87" s="176">
        <v>0.3</v>
      </c>
      <c r="L87" s="176">
        <v>18.399999999999999</v>
      </c>
      <c r="M87" s="176">
        <v>0.9</v>
      </c>
      <c r="N87" s="176">
        <v>1.1499999999999999</v>
      </c>
      <c r="O87" s="176">
        <v>0</v>
      </c>
      <c r="P87" s="176">
        <v>1.36</v>
      </c>
      <c r="Q87" s="176">
        <v>0.21</v>
      </c>
      <c r="R87" s="176">
        <v>0.41</v>
      </c>
      <c r="S87" s="176">
        <v>0.26</v>
      </c>
      <c r="T87" s="176">
        <v>0</v>
      </c>
      <c r="U87" s="176">
        <v>2.0299999999999998</v>
      </c>
      <c r="V87" s="176">
        <v>0.2</v>
      </c>
      <c r="W87" s="176">
        <v>0.41</v>
      </c>
      <c r="X87" s="176">
        <v>1.44</v>
      </c>
      <c r="Y87" s="176">
        <v>0</v>
      </c>
      <c r="Z87" s="176">
        <v>2.4700000000000002</v>
      </c>
      <c r="AA87" s="176">
        <v>0.79</v>
      </c>
      <c r="AB87" s="176">
        <v>0</v>
      </c>
      <c r="AC87" s="176">
        <v>12.92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17.010000000000002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1.61</v>
      </c>
      <c r="AS87" s="176">
        <v>0</v>
      </c>
      <c r="AT87" s="176">
        <v>18.16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9.99</v>
      </c>
      <c r="E88" s="176">
        <v>0</v>
      </c>
      <c r="F88" s="176">
        <v>0</v>
      </c>
      <c r="G88" s="176">
        <v>20.16</v>
      </c>
      <c r="H88" s="176">
        <v>0</v>
      </c>
      <c r="I88" s="176">
        <v>0</v>
      </c>
      <c r="J88" s="176">
        <v>6.05</v>
      </c>
      <c r="K88" s="176">
        <v>0.3</v>
      </c>
      <c r="L88" s="176">
        <v>18.399999999999999</v>
      </c>
      <c r="M88" s="176">
        <v>0.9</v>
      </c>
      <c r="N88" s="176">
        <v>1.1499999999999999</v>
      </c>
      <c r="O88" s="176">
        <v>0</v>
      </c>
      <c r="P88" s="176">
        <v>1.36</v>
      </c>
      <c r="Q88" s="176">
        <v>0.21</v>
      </c>
      <c r="R88" s="176">
        <v>0.41</v>
      </c>
      <c r="S88" s="176">
        <v>0.26</v>
      </c>
      <c r="T88" s="176">
        <v>0</v>
      </c>
      <c r="U88" s="176">
        <v>2.0299999999999998</v>
      </c>
      <c r="V88" s="176">
        <v>0.2</v>
      </c>
      <c r="W88" s="176">
        <v>0.41</v>
      </c>
      <c r="X88" s="176">
        <v>1.44</v>
      </c>
      <c r="Y88" s="176">
        <v>0</v>
      </c>
      <c r="Z88" s="176">
        <v>2.4700000000000002</v>
      </c>
      <c r="AA88" s="176">
        <v>0.79</v>
      </c>
      <c r="AB88" s="176">
        <v>0</v>
      </c>
      <c r="AC88" s="176">
        <v>12.92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17.010000000000002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1.61</v>
      </c>
      <c r="AS88" s="176">
        <v>0</v>
      </c>
      <c r="AT88" s="176">
        <v>18.16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9.99</v>
      </c>
      <c r="E89" s="176">
        <v>0</v>
      </c>
      <c r="F89" s="176">
        <v>0</v>
      </c>
      <c r="G89" s="176">
        <v>20.16</v>
      </c>
      <c r="H89" s="176">
        <v>0</v>
      </c>
      <c r="I89" s="176">
        <v>0</v>
      </c>
      <c r="J89" s="176">
        <v>6.05</v>
      </c>
      <c r="K89" s="176">
        <v>0.3</v>
      </c>
      <c r="L89" s="176">
        <v>18.399999999999999</v>
      </c>
      <c r="M89" s="176">
        <v>0.9</v>
      </c>
      <c r="N89" s="176">
        <v>1.1499999999999999</v>
      </c>
      <c r="O89" s="176">
        <v>0</v>
      </c>
      <c r="P89" s="176">
        <v>1.36</v>
      </c>
      <c r="Q89" s="176">
        <v>0.21</v>
      </c>
      <c r="R89" s="176">
        <v>0.41</v>
      </c>
      <c r="S89" s="176">
        <v>0.26</v>
      </c>
      <c r="T89" s="176">
        <v>0</v>
      </c>
      <c r="U89" s="176">
        <v>2.09</v>
      </c>
      <c r="V89" s="176">
        <v>0.2</v>
      </c>
      <c r="W89" s="176">
        <v>0.79</v>
      </c>
      <c r="X89" s="176">
        <v>1.44</v>
      </c>
      <c r="Y89" s="176">
        <v>0</v>
      </c>
      <c r="Z89" s="176">
        <v>2.4700000000000002</v>
      </c>
      <c r="AA89" s="176">
        <v>0.79</v>
      </c>
      <c r="AB89" s="176">
        <v>0</v>
      </c>
      <c r="AC89" s="176">
        <v>12.92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17.010000000000002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1.61</v>
      </c>
      <c r="AS89" s="176">
        <v>0</v>
      </c>
      <c r="AT89" s="176">
        <v>18.16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9.99</v>
      </c>
      <c r="E90" s="176">
        <v>0</v>
      </c>
      <c r="F90" s="176">
        <v>0</v>
      </c>
      <c r="G90" s="176">
        <v>20.16</v>
      </c>
      <c r="H90" s="176">
        <v>0</v>
      </c>
      <c r="I90" s="176">
        <v>0</v>
      </c>
      <c r="J90" s="176">
        <v>6.05</v>
      </c>
      <c r="K90" s="176">
        <v>0.3</v>
      </c>
      <c r="L90" s="176">
        <v>18.399999999999999</v>
      </c>
      <c r="M90" s="176">
        <v>0.9</v>
      </c>
      <c r="N90" s="176">
        <v>1.1499999999999999</v>
      </c>
      <c r="O90" s="176">
        <v>0</v>
      </c>
      <c r="P90" s="176">
        <v>1.36</v>
      </c>
      <c r="Q90" s="176">
        <v>0.21</v>
      </c>
      <c r="R90" s="176">
        <v>0.41</v>
      </c>
      <c r="S90" s="176">
        <v>0.26</v>
      </c>
      <c r="T90" s="176">
        <v>0</v>
      </c>
      <c r="U90" s="176">
        <v>2.04</v>
      </c>
      <c r="V90" s="176">
        <v>0.2</v>
      </c>
      <c r="W90" s="176">
        <v>0.79</v>
      </c>
      <c r="X90" s="176">
        <v>1.44</v>
      </c>
      <c r="Y90" s="176">
        <v>0</v>
      </c>
      <c r="Z90" s="176">
        <v>2.4700000000000002</v>
      </c>
      <c r="AA90" s="176">
        <v>0.79</v>
      </c>
      <c r="AB90" s="176">
        <v>0</v>
      </c>
      <c r="AC90" s="176">
        <v>12.92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17.010000000000002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1.61</v>
      </c>
      <c r="AS90" s="176">
        <v>0</v>
      </c>
      <c r="AT90" s="176">
        <v>18.16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10.31</v>
      </c>
      <c r="E91" s="176">
        <v>0</v>
      </c>
      <c r="F91" s="176">
        <v>0</v>
      </c>
      <c r="G91" s="176">
        <v>20.16</v>
      </c>
      <c r="H91" s="176">
        <v>0</v>
      </c>
      <c r="I91" s="176">
        <v>0</v>
      </c>
      <c r="J91" s="176">
        <v>6.05</v>
      </c>
      <c r="K91" s="176">
        <v>0.3</v>
      </c>
      <c r="L91" s="176">
        <v>18.399999999999999</v>
      </c>
      <c r="M91" s="176">
        <v>0.9</v>
      </c>
      <c r="N91" s="176">
        <v>1.1499999999999999</v>
      </c>
      <c r="O91" s="176">
        <v>0</v>
      </c>
      <c r="P91" s="176">
        <v>1.36</v>
      </c>
      <c r="Q91" s="176">
        <v>0.21</v>
      </c>
      <c r="R91" s="176">
        <v>0.41</v>
      </c>
      <c r="S91" s="176">
        <v>0.26</v>
      </c>
      <c r="T91" s="176">
        <v>0</v>
      </c>
      <c r="U91" s="176">
        <v>2.04</v>
      </c>
      <c r="V91" s="176">
        <v>0.2</v>
      </c>
      <c r="W91" s="176">
        <v>0.79</v>
      </c>
      <c r="X91" s="176">
        <v>1.44</v>
      </c>
      <c r="Y91" s="176">
        <v>0</v>
      </c>
      <c r="Z91" s="176">
        <v>2.4700000000000002</v>
      </c>
      <c r="AA91" s="176">
        <v>0.79</v>
      </c>
      <c r="AB91" s="176">
        <v>0</v>
      </c>
      <c r="AC91" s="176">
        <v>12.92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17.010000000000002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1.61</v>
      </c>
      <c r="AS91" s="176">
        <v>0</v>
      </c>
      <c r="AT91" s="176">
        <v>18.16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10.31</v>
      </c>
      <c r="E92" s="176">
        <v>0</v>
      </c>
      <c r="F92" s="176">
        <v>0</v>
      </c>
      <c r="G92" s="176">
        <v>20.16</v>
      </c>
      <c r="H92" s="176">
        <v>0</v>
      </c>
      <c r="I92" s="176">
        <v>0</v>
      </c>
      <c r="J92" s="176">
        <v>6.05</v>
      </c>
      <c r="K92" s="176">
        <v>0.3</v>
      </c>
      <c r="L92" s="176">
        <v>18.399999999999999</v>
      </c>
      <c r="M92" s="176">
        <v>0.9</v>
      </c>
      <c r="N92" s="176">
        <v>1.1499999999999999</v>
      </c>
      <c r="O92" s="176">
        <v>0</v>
      </c>
      <c r="P92" s="176">
        <v>1.36</v>
      </c>
      <c r="Q92" s="176">
        <v>0.21</v>
      </c>
      <c r="R92" s="176">
        <v>0.41</v>
      </c>
      <c r="S92" s="176">
        <v>0.26</v>
      </c>
      <c r="T92" s="176">
        <v>0</v>
      </c>
      <c r="U92" s="176">
        <v>2.04</v>
      </c>
      <c r="V92" s="176">
        <v>0.2</v>
      </c>
      <c r="W92" s="176">
        <v>0.79</v>
      </c>
      <c r="X92" s="176">
        <v>1.44</v>
      </c>
      <c r="Y92" s="176">
        <v>0</v>
      </c>
      <c r="Z92" s="176">
        <v>2.4700000000000002</v>
      </c>
      <c r="AA92" s="176">
        <v>0.79</v>
      </c>
      <c r="AB92" s="176">
        <v>0</v>
      </c>
      <c r="AC92" s="176">
        <v>12.92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17.010000000000002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1.61</v>
      </c>
      <c r="AS92" s="176">
        <v>0</v>
      </c>
      <c r="AT92" s="176">
        <v>18.16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10.31</v>
      </c>
      <c r="E93" s="176">
        <v>0</v>
      </c>
      <c r="F93" s="176">
        <v>0</v>
      </c>
      <c r="G93" s="176">
        <v>20.16</v>
      </c>
      <c r="H93" s="176">
        <v>0</v>
      </c>
      <c r="I93" s="176">
        <v>0</v>
      </c>
      <c r="J93" s="176">
        <v>6.05</v>
      </c>
      <c r="K93" s="176">
        <v>0.3</v>
      </c>
      <c r="L93" s="176">
        <v>18.399999999999999</v>
      </c>
      <c r="M93" s="176">
        <v>0.9</v>
      </c>
      <c r="N93" s="176">
        <v>1.1499999999999999</v>
      </c>
      <c r="O93" s="176">
        <v>0</v>
      </c>
      <c r="P93" s="176">
        <v>1.36</v>
      </c>
      <c r="Q93" s="176">
        <v>0.21</v>
      </c>
      <c r="R93" s="176">
        <v>0.41</v>
      </c>
      <c r="S93" s="176">
        <v>0.26</v>
      </c>
      <c r="T93" s="176">
        <v>0</v>
      </c>
      <c r="U93" s="176">
        <v>2.04</v>
      </c>
      <c r="V93" s="176">
        <v>0.2</v>
      </c>
      <c r="W93" s="176">
        <v>0.79</v>
      </c>
      <c r="X93" s="176">
        <v>1.44</v>
      </c>
      <c r="Y93" s="176">
        <v>0</v>
      </c>
      <c r="Z93" s="176">
        <v>2.4700000000000002</v>
      </c>
      <c r="AA93" s="176">
        <v>0.79</v>
      </c>
      <c r="AB93" s="176">
        <v>0</v>
      </c>
      <c r="AC93" s="176">
        <v>12.92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17.010000000000002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1.61</v>
      </c>
      <c r="AS93" s="176">
        <v>0</v>
      </c>
      <c r="AT93" s="176">
        <v>18.16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10.31</v>
      </c>
      <c r="E94" s="176">
        <v>0</v>
      </c>
      <c r="F94" s="176">
        <v>0</v>
      </c>
      <c r="G94" s="176">
        <v>20.16</v>
      </c>
      <c r="H94" s="176">
        <v>0</v>
      </c>
      <c r="I94" s="176">
        <v>0</v>
      </c>
      <c r="J94" s="176">
        <v>6.05</v>
      </c>
      <c r="K94" s="176">
        <v>0.3</v>
      </c>
      <c r="L94" s="176">
        <v>18.399999999999999</v>
      </c>
      <c r="M94" s="176">
        <v>0.9</v>
      </c>
      <c r="N94" s="176">
        <v>1.1499999999999999</v>
      </c>
      <c r="O94" s="176">
        <v>0</v>
      </c>
      <c r="P94" s="176">
        <v>1.36</v>
      </c>
      <c r="Q94" s="176">
        <v>0.21</v>
      </c>
      <c r="R94" s="176">
        <v>0.41</v>
      </c>
      <c r="S94" s="176">
        <v>0.26</v>
      </c>
      <c r="T94" s="176">
        <v>0</v>
      </c>
      <c r="U94" s="176">
        <v>2.04</v>
      </c>
      <c r="V94" s="176">
        <v>0.2</v>
      </c>
      <c r="W94" s="176">
        <v>0.79</v>
      </c>
      <c r="X94" s="176">
        <v>1.44</v>
      </c>
      <c r="Y94" s="176">
        <v>0</v>
      </c>
      <c r="Z94" s="176">
        <v>2.4700000000000002</v>
      </c>
      <c r="AA94" s="176">
        <v>0.79</v>
      </c>
      <c r="AB94" s="176">
        <v>0</v>
      </c>
      <c r="AC94" s="176">
        <v>12.92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17.010000000000002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1.61</v>
      </c>
      <c r="AS94" s="176">
        <v>0</v>
      </c>
      <c r="AT94" s="176">
        <v>18.16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10.31</v>
      </c>
      <c r="E95" s="176">
        <v>0</v>
      </c>
      <c r="F95" s="176">
        <v>0</v>
      </c>
      <c r="G95" s="176">
        <v>20.16</v>
      </c>
      <c r="H95" s="176">
        <v>0</v>
      </c>
      <c r="I95" s="176">
        <v>0</v>
      </c>
      <c r="J95" s="176">
        <v>6.05</v>
      </c>
      <c r="K95" s="176">
        <v>0.3</v>
      </c>
      <c r="L95" s="176">
        <v>18.399999999999999</v>
      </c>
      <c r="M95" s="176">
        <v>0.9</v>
      </c>
      <c r="N95" s="176">
        <v>1.1499999999999999</v>
      </c>
      <c r="O95" s="176">
        <v>0</v>
      </c>
      <c r="P95" s="176">
        <v>1.36</v>
      </c>
      <c r="Q95" s="176">
        <v>0.21</v>
      </c>
      <c r="R95" s="176">
        <v>0.41</v>
      </c>
      <c r="S95" s="176">
        <v>0.26</v>
      </c>
      <c r="T95" s="176">
        <v>0</v>
      </c>
      <c r="U95" s="176">
        <v>2.04</v>
      </c>
      <c r="V95" s="176">
        <v>0.2</v>
      </c>
      <c r="W95" s="176">
        <v>0.79</v>
      </c>
      <c r="X95" s="176">
        <v>1.44</v>
      </c>
      <c r="Y95" s="176">
        <v>0</v>
      </c>
      <c r="Z95" s="176">
        <v>2.4700000000000002</v>
      </c>
      <c r="AA95" s="176">
        <v>0.79</v>
      </c>
      <c r="AB95" s="176">
        <v>0</v>
      </c>
      <c r="AC95" s="176">
        <v>12.92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17.010000000000002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1.61</v>
      </c>
      <c r="AS95" s="176">
        <v>0</v>
      </c>
      <c r="AT95" s="176">
        <v>18.16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10.31</v>
      </c>
      <c r="E96" s="176">
        <v>0</v>
      </c>
      <c r="F96" s="176">
        <v>0</v>
      </c>
      <c r="G96" s="176">
        <v>20.16</v>
      </c>
      <c r="H96" s="176">
        <v>0</v>
      </c>
      <c r="I96" s="176">
        <v>0</v>
      </c>
      <c r="J96" s="176">
        <v>6.05</v>
      </c>
      <c r="K96" s="176">
        <v>0.3</v>
      </c>
      <c r="L96" s="176">
        <v>18.399999999999999</v>
      </c>
      <c r="M96" s="176">
        <v>0.9</v>
      </c>
      <c r="N96" s="176">
        <v>1.1499999999999999</v>
      </c>
      <c r="O96" s="176">
        <v>0</v>
      </c>
      <c r="P96" s="176">
        <v>1.36</v>
      </c>
      <c r="Q96" s="176">
        <v>0.21</v>
      </c>
      <c r="R96" s="176">
        <v>0.41</v>
      </c>
      <c r="S96" s="176">
        <v>0.26</v>
      </c>
      <c r="T96" s="176">
        <v>0</v>
      </c>
      <c r="U96" s="176">
        <v>2.04</v>
      </c>
      <c r="V96" s="176">
        <v>0.2</v>
      </c>
      <c r="W96" s="176">
        <v>0.79</v>
      </c>
      <c r="X96" s="176">
        <v>1.44</v>
      </c>
      <c r="Y96" s="176">
        <v>0</v>
      </c>
      <c r="Z96" s="176">
        <v>2.4700000000000002</v>
      </c>
      <c r="AA96" s="176">
        <v>0.79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17.010000000000002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1.61</v>
      </c>
      <c r="AS96" s="176">
        <v>0</v>
      </c>
      <c r="AT96" s="176">
        <v>18.16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10.31</v>
      </c>
      <c r="E97" s="176">
        <v>0</v>
      </c>
      <c r="F97" s="176">
        <v>0</v>
      </c>
      <c r="G97" s="176">
        <v>20.16</v>
      </c>
      <c r="H97" s="176">
        <v>0</v>
      </c>
      <c r="I97" s="176">
        <v>0</v>
      </c>
      <c r="J97" s="176">
        <v>6.05</v>
      </c>
      <c r="K97" s="176">
        <v>0.3</v>
      </c>
      <c r="L97" s="176">
        <v>18.399999999999999</v>
      </c>
      <c r="M97" s="176">
        <v>0.9</v>
      </c>
      <c r="N97" s="176">
        <v>1.1499999999999999</v>
      </c>
      <c r="O97" s="176">
        <v>0</v>
      </c>
      <c r="P97" s="176">
        <v>1.36</v>
      </c>
      <c r="Q97" s="176">
        <v>0.21</v>
      </c>
      <c r="R97" s="176">
        <v>0.41</v>
      </c>
      <c r="S97" s="176">
        <v>0.26</v>
      </c>
      <c r="T97" s="176">
        <v>0</v>
      </c>
      <c r="U97" s="176">
        <v>2.04</v>
      </c>
      <c r="V97" s="176">
        <v>0.2</v>
      </c>
      <c r="W97" s="176">
        <v>0.79</v>
      </c>
      <c r="X97" s="176">
        <v>1.44</v>
      </c>
      <c r="Y97" s="176">
        <v>0</v>
      </c>
      <c r="Z97" s="176">
        <v>2.4700000000000002</v>
      </c>
      <c r="AA97" s="176">
        <v>0.79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17.010000000000002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1.61</v>
      </c>
      <c r="AS97" s="176">
        <v>0</v>
      </c>
      <c r="AT97" s="176">
        <v>18.16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10.31</v>
      </c>
      <c r="E98" s="176">
        <v>0</v>
      </c>
      <c r="F98" s="176">
        <v>0</v>
      </c>
      <c r="G98" s="176">
        <v>20.16</v>
      </c>
      <c r="H98" s="176">
        <v>0</v>
      </c>
      <c r="I98" s="176">
        <v>0</v>
      </c>
      <c r="J98" s="176">
        <v>6.05</v>
      </c>
      <c r="K98" s="176">
        <v>0.3</v>
      </c>
      <c r="L98" s="176">
        <v>18.399999999999999</v>
      </c>
      <c r="M98" s="176">
        <v>0.9</v>
      </c>
      <c r="N98" s="176">
        <v>1.1499999999999999</v>
      </c>
      <c r="O98" s="176">
        <v>0</v>
      </c>
      <c r="P98" s="176">
        <v>1.36</v>
      </c>
      <c r="Q98" s="176">
        <v>0.21</v>
      </c>
      <c r="R98" s="176">
        <v>0.41</v>
      </c>
      <c r="S98" s="176">
        <v>0.26</v>
      </c>
      <c r="T98" s="176">
        <v>0</v>
      </c>
      <c r="U98" s="176">
        <v>2.04</v>
      </c>
      <c r="V98" s="176">
        <v>0.2</v>
      </c>
      <c r="W98" s="176">
        <v>0.79</v>
      </c>
      <c r="X98" s="176">
        <v>1.44</v>
      </c>
      <c r="Y98" s="176">
        <v>0</v>
      </c>
      <c r="Z98" s="176">
        <v>2.4700000000000002</v>
      </c>
      <c r="AA98" s="176">
        <v>0.79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17.010000000000002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1.61</v>
      </c>
      <c r="AS98" s="176">
        <v>0</v>
      </c>
      <c r="AT98" s="176">
        <v>18.16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0.22828249999999989</v>
      </c>
      <c r="E99">
        <f t="shared" si="0"/>
        <v>0</v>
      </c>
      <c r="F99">
        <f t="shared" si="0"/>
        <v>0</v>
      </c>
      <c r="G99">
        <f t="shared" si="0"/>
        <v>0.4534950000000007</v>
      </c>
      <c r="H99">
        <f t="shared" si="0"/>
        <v>0</v>
      </c>
      <c r="I99">
        <f t="shared" si="0"/>
        <v>0</v>
      </c>
      <c r="J99">
        <f t="shared" si="0"/>
        <v>0.13353000000000015</v>
      </c>
      <c r="K99">
        <f t="shared" si="0"/>
        <v>9.6627500000000088E-2</v>
      </c>
      <c r="L99">
        <f t="shared" si="0"/>
        <v>3.9170749999999983</v>
      </c>
      <c r="M99">
        <f t="shared" si="0"/>
        <v>2.1600000000000015E-2</v>
      </c>
      <c r="N99">
        <f t="shared" si="0"/>
        <v>2.7600000000000045E-2</v>
      </c>
      <c r="O99">
        <f t="shared" si="0"/>
        <v>0</v>
      </c>
      <c r="P99">
        <f t="shared" si="0"/>
        <v>3.2639999999999995E-2</v>
      </c>
      <c r="Q99">
        <f t="shared" si="0"/>
        <v>6.6207499999999905E-2</v>
      </c>
      <c r="R99">
        <f t="shared" si="0"/>
        <v>7.4367500000000114E-2</v>
      </c>
      <c r="S99">
        <f t="shared" si="0"/>
        <v>8.1750000000000017E-2</v>
      </c>
      <c r="T99">
        <f t="shared" si="0"/>
        <v>0</v>
      </c>
      <c r="U99">
        <f t="shared" si="0"/>
        <v>4.8927500000000027E-2</v>
      </c>
      <c r="V99">
        <f t="shared" si="0"/>
        <v>1.7092500000000035E-2</v>
      </c>
      <c r="W99">
        <f t="shared" si="0"/>
        <v>7.972250000000014E-2</v>
      </c>
      <c r="X99">
        <f t="shared" si="0"/>
        <v>9.4982499999999956E-2</v>
      </c>
      <c r="Y99">
        <f t="shared" si="0"/>
        <v>0</v>
      </c>
      <c r="Z99">
        <f t="shared" si="0"/>
        <v>0.17378750000000037</v>
      </c>
      <c r="AA99">
        <f t="shared" si="0"/>
        <v>0.19159499999999977</v>
      </c>
      <c r="AB99">
        <f t="shared" si="0"/>
        <v>0</v>
      </c>
      <c r="AC99">
        <f t="shared" si="0"/>
        <v>0.31293749999999992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0.56052000000000024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4.1640000000000073E-2</v>
      </c>
      <c r="AS99">
        <f t="shared" si="0"/>
        <v>3.3300000000000001E-3</v>
      </c>
      <c r="AT99">
        <f t="shared" si="0"/>
        <v>0.43584000000000067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-50</v>
      </c>
      <c r="D3" s="82">
        <v>0</v>
      </c>
      <c r="E3" s="82">
        <v>0</v>
      </c>
      <c r="F3" s="82">
        <v>-136</v>
      </c>
      <c r="G3" s="82">
        <v>-186</v>
      </c>
      <c r="H3" s="76"/>
      <c r="I3" s="31">
        <v>1</v>
      </c>
      <c r="J3" s="82">
        <v>50</v>
      </c>
      <c r="K3" s="82">
        <v>0</v>
      </c>
      <c r="L3" s="82">
        <v>0</v>
      </c>
      <c r="M3" s="82">
        <v>0</v>
      </c>
      <c r="N3" s="82">
        <v>50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136</v>
      </c>
      <c r="AF3" s="82">
        <v>0</v>
      </c>
      <c r="AG3" s="82">
        <v>0</v>
      </c>
      <c r="AH3" s="82">
        <v>0</v>
      </c>
      <c r="AI3" s="82">
        <v>136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136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-136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1360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1360</v>
      </c>
      <c r="DF3" s="81">
        <f>AR3+AU3+BB3+BI3+BP3</f>
        <v>186</v>
      </c>
      <c r="DG3" s="81">
        <f>AY3+AN3+BC3+BJ3+BQ3</f>
        <v>-50</v>
      </c>
      <c r="DH3" s="81">
        <f>BF3+AO3+AV3+BK3+BR3</f>
        <v>0</v>
      </c>
      <c r="DI3" s="81">
        <f>BM3+BS3+BD3+AW3+AP3</f>
        <v>0</v>
      </c>
      <c r="DJ3" s="81">
        <f>BT3+BL3+BE3+AX3+AQ3</f>
        <v>-136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-60</v>
      </c>
      <c r="D4" s="82">
        <v>0</v>
      </c>
      <c r="E4" s="82">
        <v>0</v>
      </c>
      <c r="F4" s="82">
        <v>-90</v>
      </c>
      <c r="G4" s="82">
        <v>-150</v>
      </c>
      <c r="H4" s="76"/>
      <c r="I4" s="31">
        <v>2</v>
      </c>
      <c r="J4" s="82">
        <v>60</v>
      </c>
      <c r="K4" s="82">
        <v>0</v>
      </c>
      <c r="L4" s="82">
        <v>0</v>
      </c>
      <c r="M4" s="82">
        <v>0</v>
      </c>
      <c r="N4" s="82">
        <v>60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90</v>
      </c>
      <c r="AF4" s="82">
        <v>0</v>
      </c>
      <c r="AG4" s="82">
        <v>0</v>
      </c>
      <c r="AH4" s="82">
        <v>0</v>
      </c>
      <c r="AI4" s="82">
        <v>90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90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-90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900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900</v>
      </c>
      <c r="DF4" s="81">
        <f t="shared" ref="DF4:DF67" si="31">AR4+AU4+BB4+BI4+BP4</f>
        <v>150</v>
      </c>
      <c r="DG4" s="81">
        <f t="shared" ref="DG4:DG67" si="32">AY4+AN4+BC4+BJ4+BQ4</f>
        <v>-60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-90</v>
      </c>
      <c r="DK4" s="84">
        <f t="shared" si="9"/>
        <v>0</v>
      </c>
    </row>
    <row r="5" spans="1:115" ht="15.75" thickBot="1">
      <c r="A5" s="76"/>
      <c r="B5" s="31">
        <v>3</v>
      </c>
      <c r="C5" s="82">
        <v>-47.417000000000002</v>
      </c>
      <c r="D5" s="82">
        <v>0</v>
      </c>
      <c r="E5" s="82">
        <v>0</v>
      </c>
      <c r="F5" s="82">
        <v>-64.582999999999998</v>
      </c>
      <c r="G5" s="82">
        <v>-112</v>
      </c>
      <c r="H5" s="76"/>
      <c r="I5" s="31">
        <v>3</v>
      </c>
      <c r="J5" s="82">
        <v>47.417000000000002</v>
      </c>
      <c r="K5" s="82">
        <v>0</v>
      </c>
      <c r="L5" s="82">
        <v>0</v>
      </c>
      <c r="M5" s="82">
        <v>0</v>
      </c>
      <c r="N5" s="82">
        <v>47.417000000000002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64.582999999999998</v>
      </c>
      <c r="AF5" s="82">
        <v>0</v>
      </c>
      <c r="AG5" s="82">
        <v>0</v>
      </c>
      <c r="AH5" s="82">
        <v>0</v>
      </c>
      <c r="AI5" s="82">
        <v>64.582999999999998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47.417000000000002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-47.417000000000002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64.582999999999998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-64.582999999999998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474.17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474.17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645.82999999999993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645.82999999999993</v>
      </c>
      <c r="DF5" s="81">
        <f t="shared" si="31"/>
        <v>112</v>
      </c>
      <c r="DG5" s="81">
        <f t="shared" si="32"/>
        <v>-47.417000000000002</v>
      </c>
      <c r="DH5" s="81">
        <f t="shared" si="33"/>
        <v>0</v>
      </c>
      <c r="DI5" s="81">
        <f t="shared" si="34"/>
        <v>0</v>
      </c>
      <c r="DJ5" s="81">
        <f t="shared" si="35"/>
        <v>-64.582999999999998</v>
      </c>
      <c r="DK5" s="84">
        <f t="shared" si="9"/>
        <v>0</v>
      </c>
    </row>
    <row r="6" spans="1:115" ht="15.75" thickBot="1">
      <c r="A6" s="76"/>
      <c r="B6" s="31">
        <v>4</v>
      </c>
      <c r="C6" s="82">
        <v>-40.219000000000001</v>
      </c>
      <c r="D6" s="82">
        <v>0</v>
      </c>
      <c r="E6" s="82">
        <v>0</v>
      </c>
      <c r="F6" s="82">
        <v>-54.780999999999999</v>
      </c>
      <c r="G6" s="82">
        <v>-95</v>
      </c>
      <c r="H6" s="76"/>
      <c r="I6" s="31">
        <v>4</v>
      </c>
      <c r="J6" s="82">
        <v>40.219000000000001</v>
      </c>
      <c r="K6" s="82">
        <v>0</v>
      </c>
      <c r="L6" s="82">
        <v>0</v>
      </c>
      <c r="M6" s="82">
        <v>0</v>
      </c>
      <c r="N6" s="82">
        <v>40.219000000000001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54.780999999999999</v>
      </c>
      <c r="AF6" s="82">
        <v>0</v>
      </c>
      <c r="AG6" s="82">
        <v>0</v>
      </c>
      <c r="AH6" s="82">
        <v>0</v>
      </c>
      <c r="AI6" s="82">
        <v>54.780999999999999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40.219000000000001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-40.219000000000001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54.780999999999999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-54.780999999999999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402.19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402.19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547.80999999999995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547.80999999999995</v>
      </c>
      <c r="DF6" s="81">
        <f t="shared" si="31"/>
        <v>95</v>
      </c>
      <c r="DG6" s="81">
        <f t="shared" si="32"/>
        <v>-40.219000000000001</v>
      </c>
      <c r="DH6" s="81">
        <f t="shared" si="33"/>
        <v>0</v>
      </c>
      <c r="DI6" s="81">
        <f t="shared" si="34"/>
        <v>0</v>
      </c>
      <c r="DJ6" s="81">
        <f t="shared" si="35"/>
        <v>-54.780999999999999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-48.686999999999998</v>
      </c>
      <c r="D7" s="82">
        <v>0</v>
      </c>
      <c r="E7" s="82">
        <v>0</v>
      </c>
      <c r="F7" s="82">
        <v>-66.313000000000002</v>
      </c>
      <c r="G7" s="82">
        <v>-115</v>
      </c>
      <c r="H7" s="76"/>
      <c r="I7" s="31">
        <v>5</v>
      </c>
      <c r="J7" s="82">
        <v>48.686999999999998</v>
      </c>
      <c r="K7" s="82">
        <v>0</v>
      </c>
      <c r="L7" s="82">
        <v>0</v>
      </c>
      <c r="M7" s="82">
        <v>0</v>
      </c>
      <c r="N7" s="82">
        <v>48.686999999999998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66.313000000000002</v>
      </c>
      <c r="AF7" s="82">
        <v>0</v>
      </c>
      <c r="AG7" s="82">
        <v>0</v>
      </c>
      <c r="AH7" s="82">
        <v>0</v>
      </c>
      <c r="AI7" s="82">
        <v>66.313000000000002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48.686999999999998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-48.686999999999998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66.313000000000002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-66.313000000000002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486.87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486.87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663.13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663.13</v>
      </c>
      <c r="DF7" s="81">
        <f t="shared" si="31"/>
        <v>115</v>
      </c>
      <c r="DG7" s="81">
        <f t="shared" si="32"/>
        <v>-48.686999999999998</v>
      </c>
      <c r="DH7" s="81">
        <f t="shared" si="33"/>
        <v>0</v>
      </c>
      <c r="DI7" s="81">
        <f t="shared" si="34"/>
        <v>0</v>
      </c>
      <c r="DJ7" s="81">
        <f t="shared" si="35"/>
        <v>-66.313000000000002</v>
      </c>
      <c r="DK7" s="84">
        <f t="shared" si="9"/>
        <v>0</v>
      </c>
    </row>
    <row r="8" spans="1:115" ht="15.75" thickBot="1">
      <c r="A8" s="76"/>
      <c r="B8" s="31">
        <v>6</v>
      </c>
      <c r="C8" s="82">
        <v>-30.481999999999999</v>
      </c>
      <c r="D8" s="82">
        <v>0</v>
      </c>
      <c r="E8" s="82">
        <v>0</v>
      </c>
      <c r="F8" s="82">
        <v>-41.518000000000001</v>
      </c>
      <c r="G8" s="82">
        <v>-72</v>
      </c>
      <c r="H8" s="76"/>
      <c r="I8" s="31">
        <v>6</v>
      </c>
      <c r="J8" s="82">
        <v>30.481999999999999</v>
      </c>
      <c r="K8" s="82">
        <v>0</v>
      </c>
      <c r="L8" s="82">
        <v>0</v>
      </c>
      <c r="M8" s="82">
        <v>0</v>
      </c>
      <c r="N8" s="82">
        <v>30.481999999999999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41.518000000000001</v>
      </c>
      <c r="AF8" s="82">
        <v>0</v>
      </c>
      <c r="AG8" s="82">
        <v>0</v>
      </c>
      <c r="AH8" s="82">
        <v>0</v>
      </c>
      <c r="AI8" s="82">
        <v>41.518000000000001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30.481999999999999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-30.481999999999999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41.518000000000001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-41.518000000000001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304.82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304.82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415.18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415.18</v>
      </c>
      <c r="DF8" s="81">
        <f t="shared" si="31"/>
        <v>72</v>
      </c>
      <c r="DG8" s="81">
        <f t="shared" si="32"/>
        <v>-30.481999999999999</v>
      </c>
      <c r="DH8" s="81">
        <f t="shared" si="33"/>
        <v>0</v>
      </c>
      <c r="DI8" s="81">
        <f t="shared" si="34"/>
        <v>0</v>
      </c>
      <c r="DJ8" s="81">
        <f t="shared" si="35"/>
        <v>-41.518000000000001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-7.1970000000000001</v>
      </c>
      <c r="D83" s="82">
        <v>0</v>
      </c>
      <c r="E83" s="82">
        <v>0</v>
      </c>
      <c r="F83" s="82">
        <v>-9.8030000000000008</v>
      </c>
      <c r="G83" s="82">
        <v>-17</v>
      </c>
      <c r="H83" s="76"/>
      <c r="I83" s="31">
        <v>81</v>
      </c>
      <c r="J83" s="82">
        <v>7.1970000000000001</v>
      </c>
      <c r="K83" s="82">
        <v>0</v>
      </c>
      <c r="L83" s="82">
        <v>0</v>
      </c>
      <c r="M83" s="82">
        <v>0</v>
      </c>
      <c r="N83" s="82">
        <v>7.1970000000000001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9.8030000000000008</v>
      </c>
      <c r="AF83" s="82">
        <v>0</v>
      </c>
      <c r="AG83" s="82">
        <v>0</v>
      </c>
      <c r="AH83" s="82">
        <v>0</v>
      </c>
      <c r="AI83" s="82">
        <v>9.8030000000000008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7.1970000000000001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-7.1970000000000001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9.8030000000000008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-9.8030000000000008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71.97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71.97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98.03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98.03</v>
      </c>
      <c r="DF83" s="81">
        <f t="shared" si="59"/>
        <v>17</v>
      </c>
      <c r="DG83" s="81">
        <f t="shared" si="60"/>
        <v>-7.1970000000000001</v>
      </c>
      <c r="DH83" s="81">
        <f t="shared" si="61"/>
        <v>0</v>
      </c>
      <c r="DI83" s="81">
        <f t="shared" si="62"/>
        <v>0</v>
      </c>
      <c r="DJ83" s="81">
        <f t="shared" si="63"/>
        <v>-9.8030000000000008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-35.985999999999997</v>
      </c>
      <c r="D84" s="82">
        <v>0</v>
      </c>
      <c r="E84" s="82">
        <v>0</v>
      </c>
      <c r="F84" s="82">
        <v>-49.014000000000003</v>
      </c>
      <c r="G84" s="82">
        <v>-85</v>
      </c>
      <c r="H84" s="76"/>
      <c r="I84" s="31">
        <v>82</v>
      </c>
      <c r="J84" s="82">
        <v>35.985999999999997</v>
      </c>
      <c r="K84" s="82">
        <v>0</v>
      </c>
      <c r="L84" s="82">
        <v>0</v>
      </c>
      <c r="M84" s="82">
        <v>0</v>
      </c>
      <c r="N84" s="82">
        <v>35.985999999999997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49.014000000000003</v>
      </c>
      <c r="AF84" s="82">
        <v>0</v>
      </c>
      <c r="AG84" s="82">
        <v>0</v>
      </c>
      <c r="AH84" s="82">
        <v>0</v>
      </c>
      <c r="AI84" s="82">
        <v>49.014000000000003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35.985999999999997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-35.985999999999997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49.014000000000003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-49.014000000000003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359.85999999999996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359.85999999999996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490.14000000000004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490.14000000000004</v>
      </c>
      <c r="DF84" s="81">
        <f t="shared" si="59"/>
        <v>85</v>
      </c>
      <c r="DG84" s="81">
        <f t="shared" si="60"/>
        <v>-35.985999999999997</v>
      </c>
      <c r="DH84" s="81">
        <f t="shared" si="61"/>
        <v>0</v>
      </c>
      <c r="DI84" s="81">
        <f t="shared" si="62"/>
        <v>0</v>
      </c>
      <c r="DJ84" s="81">
        <f t="shared" si="63"/>
        <v>-49.014000000000003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-54.613999999999997</v>
      </c>
      <c r="D85" s="82">
        <v>0</v>
      </c>
      <c r="E85" s="82">
        <v>0</v>
      </c>
      <c r="F85" s="82">
        <v>-74.385999999999996</v>
      </c>
      <c r="G85" s="82">
        <v>-129</v>
      </c>
      <c r="H85" s="76"/>
      <c r="I85" s="31">
        <v>83</v>
      </c>
      <c r="J85" s="82">
        <v>54.613999999999997</v>
      </c>
      <c r="K85" s="82">
        <v>0</v>
      </c>
      <c r="L85" s="82">
        <v>0</v>
      </c>
      <c r="M85" s="82">
        <v>0</v>
      </c>
      <c r="N85" s="82">
        <v>54.613999999999997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74.385999999999996</v>
      </c>
      <c r="AF85" s="82">
        <v>0</v>
      </c>
      <c r="AG85" s="82">
        <v>0</v>
      </c>
      <c r="AH85" s="82">
        <v>0</v>
      </c>
      <c r="AI85" s="82">
        <v>74.385999999999996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54.613999999999997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-54.613999999999997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74.385999999999996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-74.385999999999996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546.14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546.14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743.8599999999999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743.8599999999999</v>
      </c>
      <c r="DF85" s="81">
        <f t="shared" si="59"/>
        <v>129</v>
      </c>
      <c r="DG85" s="81">
        <f t="shared" si="60"/>
        <v>-54.613999999999997</v>
      </c>
      <c r="DH85" s="81">
        <f t="shared" si="61"/>
        <v>0</v>
      </c>
      <c r="DI85" s="81">
        <f t="shared" si="62"/>
        <v>0</v>
      </c>
      <c r="DJ85" s="81">
        <f t="shared" si="63"/>
        <v>-74.385999999999996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-50</v>
      </c>
      <c r="D86" s="82">
        <v>0</v>
      </c>
      <c r="E86" s="82">
        <v>0</v>
      </c>
      <c r="F86" s="82">
        <v>-111</v>
      </c>
      <c r="G86" s="82">
        <v>-161</v>
      </c>
      <c r="H86" s="76"/>
      <c r="I86" s="31">
        <v>84</v>
      </c>
      <c r="J86" s="82">
        <v>50</v>
      </c>
      <c r="K86" s="82">
        <v>0</v>
      </c>
      <c r="L86" s="82">
        <v>0</v>
      </c>
      <c r="M86" s="82">
        <v>0</v>
      </c>
      <c r="N86" s="82">
        <v>50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111</v>
      </c>
      <c r="AF86" s="82">
        <v>0</v>
      </c>
      <c r="AG86" s="82">
        <v>0</v>
      </c>
      <c r="AH86" s="82">
        <v>0</v>
      </c>
      <c r="AI86" s="82">
        <v>111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1110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1110</v>
      </c>
      <c r="DF86" s="81">
        <f t="shared" si="59"/>
        <v>161</v>
      </c>
      <c r="DG86" s="81">
        <f t="shared" si="60"/>
        <v>-50</v>
      </c>
      <c r="DH86" s="81">
        <f t="shared" si="61"/>
        <v>0</v>
      </c>
      <c r="DI86" s="81">
        <f t="shared" si="62"/>
        <v>0</v>
      </c>
      <c r="DJ86" s="81">
        <f t="shared" si="63"/>
        <v>-111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-34.716000000000001</v>
      </c>
      <c r="D87" s="82">
        <v>0</v>
      </c>
      <c r="E87" s="82">
        <v>0</v>
      </c>
      <c r="F87" s="82">
        <v>-47.283999999999999</v>
      </c>
      <c r="G87" s="82">
        <v>-82</v>
      </c>
      <c r="H87" s="76"/>
      <c r="I87" s="31">
        <v>85</v>
      </c>
      <c r="J87" s="82">
        <v>34.716000000000001</v>
      </c>
      <c r="K87" s="82">
        <v>0</v>
      </c>
      <c r="L87" s="82">
        <v>0</v>
      </c>
      <c r="M87" s="82">
        <v>0</v>
      </c>
      <c r="N87" s="82">
        <v>34.716000000000001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47.283999999999999</v>
      </c>
      <c r="AF87" s="82">
        <v>0</v>
      </c>
      <c r="AG87" s="82">
        <v>0</v>
      </c>
      <c r="AH87" s="82">
        <v>0</v>
      </c>
      <c r="AI87" s="82">
        <v>47.283999999999999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34.716000000000001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-34.716000000000001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47.283999999999999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-47.283999999999999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347.16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347.16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472.84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472.84</v>
      </c>
      <c r="DF87" s="81">
        <f t="shared" si="59"/>
        <v>82</v>
      </c>
      <c r="DG87" s="81">
        <f t="shared" si="60"/>
        <v>-34.716000000000001</v>
      </c>
      <c r="DH87" s="81">
        <f t="shared" si="61"/>
        <v>0</v>
      </c>
      <c r="DI87" s="81">
        <f t="shared" si="62"/>
        <v>0</v>
      </c>
      <c r="DJ87" s="81">
        <f t="shared" si="63"/>
        <v>-47.283999999999999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-38.526000000000003</v>
      </c>
      <c r="D88" s="82">
        <v>0</v>
      </c>
      <c r="E88" s="82">
        <v>0</v>
      </c>
      <c r="F88" s="82">
        <v>-52.473999999999997</v>
      </c>
      <c r="G88" s="82">
        <v>-91</v>
      </c>
      <c r="H88" s="76"/>
      <c r="I88" s="31">
        <v>86</v>
      </c>
      <c r="J88" s="82">
        <v>38.526000000000003</v>
      </c>
      <c r="K88" s="82">
        <v>0</v>
      </c>
      <c r="L88" s="82">
        <v>0</v>
      </c>
      <c r="M88" s="82">
        <v>0</v>
      </c>
      <c r="N88" s="82">
        <v>38.526000000000003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52.473999999999997</v>
      </c>
      <c r="AF88" s="82">
        <v>0</v>
      </c>
      <c r="AG88" s="82">
        <v>0</v>
      </c>
      <c r="AH88" s="82">
        <v>0</v>
      </c>
      <c r="AI88" s="82">
        <v>52.473999999999997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38.526000000000003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-38.526000000000003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52.473999999999997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-52.473999999999997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385.26000000000005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385.26000000000005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524.74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524.74</v>
      </c>
      <c r="DF88" s="81">
        <f t="shared" si="59"/>
        <v>91</v>
      </c>
      <c r="DG88" s="81">
        <f t="shared" si="60"/>
        <v>-38.526000000000003</v>
      </c>
      <c r="DH88" s="81">
        <f t="shared" si="61"/>
        <v>0</v>
      </c>
      <c r="DI88" s="81">
        <f t="shared" si="62"/>
        <v>0</v>
      </c>
      <c r="DJ88" s="81">
        <f t="shared" si="63"/>
        <v>-52.473999999999997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</v>
      </c>
      <c r="D89" s="82">
        <v>0</v>
      </c>
      <c r="E89" s="82">
        <v>0</v>
      </c>
      <c r="F89" s="82">
        <v>-101</v>
      </c>
      <c r="G89" s="82">
        <v>-141</v>
      </c>
      <c r="H89" s="76"/>
      <c r="I89" s="31">
        <v>87</v>
      </c>
      <c r="J89" s="82">
        <v>40</v>
      </c>
      <c r="K89" s="82">
        <v>0</v>
      </c>
      <c r="L89" s="82">
        <v>0</v>
      </c>
      <c r="M89" s="82">
        <v>0</v>
      </c>
      <c r="N89" s="82">
        <v>40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101</v>
      </c>
      <c r="AF89" s="82">
        <v>0</v>
      </c>
      <c r="AG89" s="82">
        <v>0</v>
      </c>
      <c r="AH89" s="82">
        <v>0</v>
      </c>
      <c r="AI89" s="82">
        <v>101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1010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1010</v>
      </c>
      <c r="DF89" s="81">
        <f t="shared" si="59"/>
        <v>141</v>
      </c>
      <c r="DG89" s="81">
        <f t="shared" si="60"/>
        <v>-40</v>
      </c>
      <c r="DH89" s="81">
        <f t="shared" si="61"/>
        <v>0</v>
      </c>
      <c r="DI89" s="81">
        <f t="shared" si="62"/>
        <v>0</v>
      </c>
      <c r="DJ89" s="81">
        <f t="shared" si="63"/>
        <v>-101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</v>
      </c>
      <c r="D90" s="82">
        <v>0</v>
      </c>
      <c r="E90" s="82">
        <v>0</v>
      </c>
      <c r="F90" s="82">
        <v>-162</v>
      </c>
      <c r="G90" s="82">
        <v>-177</v>
      </c>
      <c r="H90" s="76"/>
      <c r="I90" s="31">
        <v>88</v>
      </c>
      <c r="J90" s="82">
        <v>15</v>
      </c>
      <c r="K90" s="82">
        <v>0</v>
      </c>
      <c r="L90" s="82">
        <v>0</v>
      </c>
      <c r="M90" s="82">
        <v>0</v>
      </c>
      <c r="N90" s="82">
        <v>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162</v>
      </c>
      <c r="AF90" s="82">
        <v>0</v>
      </c>
      <c r="AG90" s="82">
        <v>0</v>
      </c>
      <c r="AH90" s="82">
        <v>0</v>
      </c>
      <c r="AI90" s="82">
        <v>162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1620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1620</v>
      </c>
      <c r="DF90" s="81">
        <f t="shared" si="59"/>
        <v>177</v>
      </c>
      <c r="DG90" s="81">
        <f t="shared" si="60"/>
        <v>-15</v>
      </c>
      <c r="DH90" s="81">
        <f t="shared" si="61"/>
        <v>0</v>
      </c>
      <c r="DI90" s="81">
        <f t="shared" si="62"/>
        <v>0</v>
      </c>
      <c r="DJ90" s="81">
        <f t="shared" si="63"/>
        <v>-162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-4.657</v>
      </c>
      <c r="D91" s="82">
        <v>0</v>
      </c>
      <c r="E91" s="82">
        <v>0</v>
      </c>
      <c r="F91" s="82">
        <v>-6.343</v>
      </c>
      <c r="G91" s="82">
        <v>-11</v>
      </c>
      <c r="H91" s="76"/>
      <c r="I91" s="31">
        <v>89</v>
      </c>
      <c r="J91" s="82">
        <v>4.657</v>
      </c>
      <c r="K91" s="82">
        <v>0</v>
      </c>
      <c r="L91" s="82">
        <v>0</v>
      </c>
      <c r="M91" s="82">
        <v>0</v>
      </c>
      <c r="N91" s="82">
        <v>4.657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6.343</v>
      </c>
      <c r="AF91" s="82">
        <v>0</v>
      </c>
      <c r="AG91" s="82">
        <v>0</v>
      </c>
      <c r="AH91" s="82">
        <v>0</v>
      </c>
      <c r="AI91" s="82">
        <v>6.343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4.657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-4.657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6.343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-6.343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46.57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46.57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63.43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63.43</v>
      </c>
      <c r="DF91" s="81">
        <f t="shared" si="59"/>
        <v>11</v>
      </c>
      <c r="DG91" s="81">
        <f t="shared" si="60"/>
        <v>-4.657</v>
      </c>
      <c r="DH91" s="81">
        <f t="shared" si="61"/>
        <v>0</v>
      </c>
      <c r="DI91" s="81">
        <f t="shared" si="62"/>
        <v>0</v>
      </c>
      <c r="DJ91" s="81">
        <f t="shared" si="63"/>
        <v>-6.343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-36.408999999999999</v>
      </c>
      <c r="D92" s="82">
        <v>0</v>
      </c>
      <c r="E92" s="82">
        <v>0</v>
      </c>
      <c r="F92" s="82">
        <v>-49.591000000000001</v>
      </c>
      <c r="G92" s="82">
        <v>-86</v>
      </c>
      <c r="H92" s="76"/>
      <c r="I92" s="31">
        <v>90</v>
      </c>
      <c r="J92" s="82">
        <v>36.408999999999999</v>
      </c>
      <c r="K92" s="82">
        <v>0</v>
      </c>
      <c r="L92" s="82">
        <v>0</v>
      </c>
      <c r="M92" s="82">
        <v>0</v>
      </c>
      <c r="N92" s="82">
        <v>36.408999999999999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49.591000000000001</v>
      </c>
      <c r="AF92" s="82">
        <v>0</v>
      </c>
      <c r="AG92" s="82">
        <v>0</v>
      </c>
      <c r="AH92" s="82">
        <v>0</v>
      </c>
      <c r="AI92" s="82">
        <v>49.591000000000001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36.408999999999999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-36.408999999999999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49.591000000000001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-49.591000000000001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364.09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364.09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495.91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495.91</v>
      </c>
      <c r="DF92" s="81">
        <f t="shared" si="59"/>
        <v>86</v>
      </c>
      <c r="DG92" s="81">
        <f t="shared" si="60"/>
        <v>-36.408999999999999</v>
      </c>
      <c r="DH92" s="81">
        <f t="shared" si="61"/>
        <v>0</v>
      </c>
      <c r="DI92" s="81">
        <f t="shared" si="62"/>
        <v>0</v>
      </c>
      <c r="DJ92" s="81">
        <f t="shared" si="63"/>
        <v>-49.591000000000001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-34.716000000000001</v>
      </c>
      <c r="D93" s="82">
        <v>0</v>
      </c>
      <c r="E93" s="82">
        <v>0</v>
      </c>
      <c r="F93" s="82">
        <v>-47.283999999999999</v>
      </c>
      <c r="G93" s="82">
        <v>-82</v>
      </c>
      <c r="H93" s="76"/>
      <c r="I93" s="31">
        <v>91</v>
      </c>
      <c r="J93" s="82">
        <v>34.716000000000001</v>
      </c>
      <c r="K93" s="82">
        <v>0</v>
      </c>
      <c r="L93" s="82">
        <v>0</v>
      </c>
      <c r="M93" s="82">
        <v>0</v>
      </c>
      <c r="N93" s="82">
        <v>34.716000000000001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47.283999999999999</v>
      </c>
      <c r="AF93" s="82">
        <v>0</v>
      </c>
      <c r="AG93" s="82">
        <v>0</v>
      </c>
      <c r="AH93" s="82">
        <v>0</v>
      </c>
      <c r="AI93" s="82">
        <v>47.283999999999999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34.716000000000001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-34.716000000000001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47.283999999999999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-47.283999999999999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347.16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347.16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472.84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472.84</v>
      </c>
      <c r="DF93" s="81">
        <f t="shared" si="59"/>
        <v>82</v>
      </c>
      <c r="DG93" s="81">
        <f t="shared" si="60"/>
        <v>-34.716000000000001</v>
      </c>
      <c r="DH93" s="81">
        <f t="shared" si="61"/>
        <v>0</v>
      </c>
      <c r="DI93" s="81">
        <f t="shared" si="62"/>
        <v>0</v>
      </c>
      <c r="DJ93" s="81">
        <f t="shared" si="63"/>
        <v>-47.283999999999999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-25</v>
      </c>
      <c r="D94" s="82">
        <v>0</v>
      </c>
      <c r="E94" s="82">
        <v>0</v>
      </c>
      <c r="F94" s="82">
        <v>-99</v>
      </c>
      <c r="G94" s="82">
        <v>-124</v>
      </c>
      <c r="H94" s="76"/>
      <c r="I94" s="31">
        <v>92</v>
      </c>
      <c r="J94" s="82">
        <v>25</v>
      </c>
      <c r="K94" s="82">
        <v>0</v>
      </c>
      <c r="L94" s="82">
        <v>0</v>
      </c>
      <c r="M94" s="82">
        <v>0</v>
      </c>
      <c r="N94" s="82">
        <v>25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99</v>
      </c>
      <c r="AF94" s="82">
        <v>0</v>
      </c>
      <c r="AG94" s="82">
        <v>0</v>
      </c>
      <c r="AH94" s="82">
        <v>0</v>
      </c>
      <c r="AI94" s="82">
        <v>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990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990</v>
      </c>
      <c r="DF94" s="81">
        <f t="shared" si="59"/>
        <v>124</v>
      </c>
      <c r="DG94" s="81">
        <f t="shared" si="60"/>
        <v>-25</v>
      </c>
      <c r="DH94" s="81">
        <f t="shared" si="61"/>
        <v>0</v>
      </c>
      <c r="DI94" s="81">
        <f t="shared" si="62"/>
        <v>0</v>
      </c>
      <c r="DJ94" s="81">
        <f t="shared" si="63"/>
        <v>-99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</v>
      </c>
      <c r="D95" s="82">
        <v>0</v>
      </c>
      <c r="E95" s="82">
        <v>0</v>
      </c>
      <c r="F95" s="82">
        <v>-74</v>
      </c>
      <c r="G95" s="82">
        <v>-84</v>
      </c>
      <c r="H95" s="76"/>
      <c r="I95" s="31">
        <v>93</v>
      </c>
      <c r="J95" s="82">
        <v>10</v>
      </c>
      <c r="K95" s="82">
        <v>0</v>
      </c>
      <c r="L95" s="82">
        <v>0</v>
      </c>
      <c r="M95" s="82">
        <v>0</v>
      </c>
      <c r="N95" s="82">
        <v>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74</v>
      </c>
      <c r="AF95" s="82">
        <v>0</v>
      </c>
      <c r="AG95" s="82">
        <v>0</v>
      </c>
      <c r="AH95" s="82">
        <v>0</v>
      </c>
      <c r="AI95" s="82">
        <v>74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740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740</v>
      </c>
      <c r="DF95" s="81">
        <f t="shared" si="59"/>
        <v>84</v>
      </c>
      <c r="DG95" s="81">
        <f t="shared" si="60"/>
        <v>-10</v>
      </c>
      <c r="DH95" s="81">
        <f t="shared" si="61"/>
        <v>0</v>
      </c>
      <c r="DI95" s="81">
        <f t="shared" si="62"/>
        <v>0</v>
      </c>
      <c r="DJ95" s="81">
        <f t="shared" si="63"/>
        <v>-74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-102</v>
      </c>
      <c r="G96" s="82">
        <v>-102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102</v>
      </c>
      <c r="AF96" s="82">
        <v>0</v>
      </c>
      <c r="AG96" s="82">
        <v>0</v>
      </c>
      <c r="AH96" s="82">
        <v>0</v>
      </c>
      <c r="AI96" s="82">
        <v>102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1020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1020</v>
      </c>
      <c r="DF96" s="81">
        <f t="shared" si="59"/>
        <v>102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-82</v>
      </c>
      <c r="G97" s="82">
        <v>-82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82</v>
      </c>
      <c r="AF97" s="82">
        <v>0</v>
      </c>
      <c r="AG97" s="82">
        <v>0</v>
      </c>
      <c r="AH97" s="82">
        <v>0</v>
      </c>
      <c r="AI97" s="82">
        <v>82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82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-82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820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820</v>
      </c>
      <c r="DF97" s="81">
        <f t="shared" si="59"/>
        <v>82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-82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-51</v>
      </c>
      <c r="G98" s="82">
        <v>-51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51</v>
      </c>
      <c r="AF98" s="82">
        <v>0</v>
      </c>
      <c r="AG98" s="82">
        <v>0</v>
      </c>
      <c r="AH98" s="82">
        <v>0</v>
      </c>
      <c r="AI98" s="82">
        <v>51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51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-51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12856.182000000001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12856.182000000001</v>
      </c>
      <c r="DF98" s="81">
        <f t="shared" si="59"/>
        <v>51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-51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0.16590649999999998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-0.16590649999999998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0.39284350000000001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-0.39284350000000001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0.16590650000000001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0.16590650000000001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0.70149804999999998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0.70149804999999998</v>
      </c>
      <c r="DE99" s="86"/>
      <c r="DF99" s="81">
        <f t="shared" si="59"/>
        <v>0.55874999999999997</v>
      </c>
      <c r="DG99" s="81">
        <f t="shared" si="60"/>
        <v>-0.16590649999999998</v>
      </c>
      <c r="DH99" s="81">
        <f t="shared" si="61"/>
        <v>0</v>
      </c>
      <c r="DI99" s="81">
        <f t="shared" si="62"/>
        <v>0</v>
      </c>
      <c r="DJ99" s="81">
        <f t="shared" si="63"/>
        <v>-0.39284350000000001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45101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45101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45101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2023-06-30T14:07:45Z</dcterms:modified>
</cp:coreProperties>
</file>